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6"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<sst xmlns="http://schemas.openxmlformats.org/spreadsheetml/2006/main" count="1478" uniqueCount="505">
  <si>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</si>
  <si>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</si>
  <si>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</si>
  <si>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</si>
  <si>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</si>
  <si>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</si>
  <si>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</si>
  <si>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</si>
  <si>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</si>
  <si>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</si>
  <si>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</si>
  <si>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</si>
  <si>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</si>
  <si>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</si>
  <si>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</si>
  <si>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</si>
  <si>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</si>
  <si>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</si>
  <si>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</si>
  <si>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</si>
  <si>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</si>
  <si>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</si>
  <si>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</si>
  <si>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</si>
  <si>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</si>
  <si>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</si>
  <si>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</si>
  <si>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</si>
  <si>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</si>
  <si>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</si>
  <si>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</si>
  <si>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</si>
  <si>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</si>
  <si>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</si>
  <si>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</si>
  <si>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</si>
  <si>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</si>
  <si>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</si>
  <si>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</si>
  <si>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</si>
  <si>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</si>
  <si>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</si>
  <si>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</si>
  <si>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</si>
  <si>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</si>
  <si>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</si>
  <si>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</si>
  <si>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</si>
  <si>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</si>
  <si>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</si>
  <si>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</si>
  <si>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</si>
  <si>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</si>
  <si>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</si>
  <si>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</si>
  <si>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</si>
  <si>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</si>
  <si>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</si>
  <si>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</si>
  <si>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</si>
  <si>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</si>
  <si>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</si>
  <si>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</si>
  <si>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</si>
  <si>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</si>
  <si>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</si>
  <si>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</si>
  <si>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</si>
  <si>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</si>
  <si>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</si>
  <si>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</si>
  <si>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</si>
  <si>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</si>
  <si>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</si>
  <si>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</si>
  <si>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</si>
  <si>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</si>
  <si>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</si>
  <si>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</si>
  <si>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</si>
  <si>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</si>
  <si>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</si>
  <si>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</si>
  <si>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</si>
  <si>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</si>
  <si>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</si>
  <si>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</si>
  <si>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</si>
  <si>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</si>
  <si>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</si>
  <si>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</si>
  <si>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</si>
  <si>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</si>
  <si>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</si>
  <si>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</si>
  <si>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</si>
  <si>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</si>
  <si>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</si>
  <si>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</si>
  <si>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</si>
  <si>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</si>
  <si>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</si>
  <si>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</si>
  <si>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</si>
  <si>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</si>
  <si>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</si>
  <si>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</si>
  <si>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</si>
  <si>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</si>
  <si>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</si>
  <si>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</si>
  <si>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</si>
  <si>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</si>
  <si>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</si>
  <si>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</si>
  <si>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</si>
  <si>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</si>
  <si>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</si>
  <si>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</si>
  <si>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</si>
  <si>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</si>
  <si>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</si>
  <si>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</si>
  <si>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</si>
  <si>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</si>
  <si>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</si>
  <si>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</si>
  <si>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</si>
  <si>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</si>
  <si>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</si>
  <si>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</si>
  <si>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</si>
  <si>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</si>
  <si>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</si>
  <si>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</si>
  <si>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</si>
  <si>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</si>
  <si>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</si>
  <si>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</si>
  <si>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</si>
  <si>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</si>
  <si>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</si>
  <si>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</si>
  <si>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</si>
  <si>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</si>
  <si>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</si>
  <si>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</si>
  <si>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</si>
  <si>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</si>
  <si>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</si>
  <si>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</si>
  <si>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</si>
  <si>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</si>
  <si>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</si>
  <si>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</si>
  <si>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</si>
  <si>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</si>
  <si>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</si>
  <si>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</si>
  <si>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</si>
  <si>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</si>
  <si>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</si>
  <si>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</si>
  <si>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</si>
  <si>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</si>
  <si>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</si>
  <si>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</si>
  <si>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</si>
  <si>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</si>
  <si>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</si>
  <si>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</si>
  <si>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</si>
  <si>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</si>
  <si>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</si>
  <si>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</si>
  <si>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</si>
  <si>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</si>
  <si>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</si>
  <si>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</si>
  <si>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</si>
  <si>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</si>
  <si>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</si>
  <si>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</si>
  <si>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</si>
  <si>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</si>
  <si>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</si>
  <si>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</si>
  <si>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</si>
  <si>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</si>
  <si>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</si>
  <si>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</si>
  <si>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</si>
  <si>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</si>
  <si>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</si>
  <si>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</si>
  <si>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</si>
  <si>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</si>
  <si>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</si>
  <si>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</si>
  <si>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</si>
  <si>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</si>
  <si>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</si>
  <si>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</si>
  <si>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</si>
  <si>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</si>
  <si>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</si>
  <si>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</si>
  <si>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</si>
  <si>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</si>
  <si>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</si>
  <si>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</si>
  <si>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</si>
  <si>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</si>
  <si>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</si>
  <si>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</si>
  <si>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</si>
  <si>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</si>
  <si>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</si>
  <si>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</si>
  <si>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</si>
  <si>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</si>
  <si>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</si>
  <si>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</si>
  <si>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</si>
  <si>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</si>
  <si>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</si>
  <si>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</si>
  <si>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</si>
  <si>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</si>
  <si>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</si>
  <si>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</si>
  <si>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</si>
  <si>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</si>
  <si>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</si>
  <si>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</si>
  <si>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</si>
  <si>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</si>
  <si>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</si>
  <si>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</si>
  <si>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</si>
  <si>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</si>
  <si>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</si>
  <si>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</si>
  <si>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</si>
  <si>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</si>
  <si>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</si>
  <si>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</si>
  <si>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</si>
  <si>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</si>
  <si>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</si>
  <si>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</si>
  <si>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</si>
  <si>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</si>
  <si>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</si>
  <si>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</si>
  <si>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</si>
  <si>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</si>
  <si>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</si>
  <si>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</si>
  <si>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</si>
  <si>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</si>
  <si>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</si>
  <si>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</si>
  <si>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</si>
  <si>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</si>
  <si>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</si>
  <si>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</si>
  <si>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</si>
  <si>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</si>
  <si>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</si>
  <si>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</si>
  <si>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</si>
  <si>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</si>
  <si>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</si>
  <si>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</si>
  <si>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</si>
  <si>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</si>
  <si>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</si>
  <si>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</si>
  <si>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</si>
  <si>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</si>
  <si>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</si>
  <si>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</si>
  <si>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</si>
  <si>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</si>
  <si>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</si>
  <si>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</si>
  <si>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</si>
  <si>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</si>
  <si>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</si>
  <si>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</si>
  <si>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</si>
  <si>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</si>
  <si>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</si>
  <si>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</si>
  <si>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</si>
  <si>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</si>
  <si>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</si>
  <si>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</si>
  <si>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</si>
  <si>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</si>
  <si>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</si>
  <si>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</si>
  <si>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</si>
  <si>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</si>
  <si>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</si>
  <si>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</si>
  <si>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</si>
  <si>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</si>
  <si>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</si>
  <si>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</si>
  <si>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</si>
  <si>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</si>
  <si>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</si>
  <si>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</si>
  <si>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</si>
  <si>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</si>
  <si>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</si>
  <si>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</si>
  <si>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</si>
  <si>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</si>
  <si>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</si>
  <si>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</si>
  <si>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</si>
  <si>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</si>
  <si>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</si>
  <si>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</si>
  <si>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</si>
  <si>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</si>
  <si>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</si>
  <si>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</si>
  <si>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</si>
  <si>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</si>
  <si>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</si>
  <si>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</si>
  <si>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</si>
  <si>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</si>
  <si>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</si>
  <si>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</si>
  <si>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</si>
  <si>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</si>
  <si>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</si>
  <si>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</si>
  <si>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</si>
  <si>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</si>
  <si>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</si>
  <si>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</si>
  <si>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</si>
  <si>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</si>
  <si>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</si>
  <si>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</si>
  <si>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</si>
  <si>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</si>
  <si>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</si>
  <si>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</si>
  <si>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</si>
  <si>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</si>
  <si>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</si>
  <si>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</si>
  <si>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</si>
  <si>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</si>
  <si>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</si>
  <si>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</si>
  <si>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</si>
  <si>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</si>
  <si>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</si>
  <si>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</si>
  <si>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</si>
  <si>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</si>
  <si>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</si>
  <si>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</si>
  <si>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</si>
  <si>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</si>
  <si>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</si>
  <si>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</si>
  <si>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</si>
  <si>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</si>
  <si>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</si>
  <si>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</si>
  <si>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</si>
  <si>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</si>
  <si>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</si>
  <si>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</si>
  <si>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</si>
  <si>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</si>
  <si>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</si>
  <si>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</si>
  <si>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</si>
  <si>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</si>
  <si>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</si>
  <si>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</si>
  <si>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</si>
  <si>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</si>
  <si>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</si>
  <si>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</si>
  <si>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</si>
  <si>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</si>
  <si>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</si>
  <si>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</si>
  <si>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</si>
  <si>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</si>
  <si>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</si>
  <si>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</si>
  <si>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</si>
  <si>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</si>
  <si>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</si>
  <si>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</si>
  <si>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</si>
  <si>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</si>
  <si>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</si>
  <si>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</si>
  <si>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</si>
  <si>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</si>
  <si>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</si>
  <si>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</si>
  <si>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</si>
  <si>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</si>
  <si>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</si>
  <si>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</si>
  <si>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</si>
  <si>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</si>
  <si>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</si>
  <si>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</si>
  <si>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</si>
  <si>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</si>
  <si>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</si>
  <si>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</si>
  <si>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</si>
  <si>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</si>
  <si>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</si>
  <si>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</si>
  <si>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</si>
  <si>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</si>
  <si>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</si>
  <si>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</si>
  <si>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</si>
  <si>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</si>
  <si>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</si>
  <si>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</si>
  <si>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</si>
  <si>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</si>
  <si>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</si>
  <si>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</si>
  <si>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</si>
  <si>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</si>
  <si>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</si>
  <si>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</si>
  <si>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</si>
  <si>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</si>
  <si>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</si>
  <si>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</si>
  <si>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</si>
  <si>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</si>
  <si>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</si>
  <si>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</si>
  <si>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</si>
  <si>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</si>
  <si>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</si>
  <si>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</si>
  <si>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</si>
  <si>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</si>
  <si>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</si>
  <si>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</si>
  <si>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</si>
  <si>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</si>
  <si>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</si>
  <si>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</si>
  <si>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</si>
  <si>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</si>
  <si>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</si>
  <si>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</si>
  <si>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</si>
  <si>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</si>
  <si>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</si>
  <si>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</si>
  <si>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</si>
  <si>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</si>
  <si>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</si>
  <si>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</si>
  <si>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</si>
  <si>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</si>
  <si>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</si>
  <si>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</si>
  <si>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</si>
  <si>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</si>
  <si>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</si>
  <si>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</si>
  <si>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I_000-56-1-07.10-0170</t>
  </si>
  <si>
    <t>Н</t>
  </si>
  <si>
    <t>по состоянию на 01.01.2018</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</si>
  <si>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</si>
  <si>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</si>
  <si>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</si>
  <si>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</si>
  <si>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</si>
  <si>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</si>
  <si>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фрезерно-роторного снегоочистителя (1 шт.)</t>
  </si>
  <si>
    <t xml:space="preserve">Сметный расчет </t>
  </si>
  <si>
    <t>Год раскрытия информации: 2 019 год</t>
  </si>
  <si>
    <t>Год раскрытия информации: 2 019 год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</si>
  <si>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</si>
  <si>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</si>
  <si>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 обследования технического состояния оборудования от 27.01.2017 б/н.</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</si>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</sst>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4" fontId="1" fillId="0" borderId="35" xfId="241"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11"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166"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36"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171" fontId="1" fillId="0" borderId="1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171450</xdr:rowOff>
    </xdr:from>
    <xdr:to>
      <xdr:col>12</xdr:col>
      <xdr:colOff>104775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28"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498</v>
      </c>
      <c r="B5" s="152"/>
      <c r="C5" s="152"/>
    </row>
    <row r="7" spans="1:3" s="1" customFormat="1" ht="18.95" customHeight="1" x14ac:dyDescent="0.3">
      <c r="A7" s="153" t="s">
        <v>3</v>
      </c>
      <c r="B7" s="153"/>
      <c r="C7" s="153"/>
    </row>
    <row r="9" spans="1:3" s="1" customFormat="1" ht="15.95" customHeight="1" x14ac:dyDescent="0.25">
      <c r="A9" s="152" t="s">
        <v>4</v>
      </c>
      <c r="B9" s="152"/>
      <c r="C9" s="152"/>
    </row>
    <row r="10" spans="1:3" s="1" customFormat="1" ht="15.95" customHeight="1" x14ac:dyDescent="0.25">
      <c r="A10" s="150" t="s">
        <v>5</v>
      </c>
      <c r="B10" s="150"/>
      <c r="C10" s="150"/>
    </row>
    <row r="12" spans="1:3" s="1" customFormat="1" ht="15.95" customHeight="1" x14ac:dyDescent="0.25">
      <c r="A12" s="152" t="s">
        <v>487</v>
      </c>
      <c r="B12" s="152"/>
      <c r="C12" s="152"/>
    </row>
    <row r="13" spans="1:3" s="1" customFormat="1" ht="15.95" customHeight="1" x14ac:dyDescent="0.25">
      <c r="A13" s="150" t="s">
        <v>6</v>
      </c>
      <c r="B13" s="150"/>
      <c r="C13" s="150"/>
    </row>
    <row r="15" spans="1:3" s="1" customFormat="1" ht="15.95" customHeight="1" x14ac:dyDescent="0.25">
      <c r="A15" s="149" t="s">
        <v>496</v>
      </c>
      <c r="B15" s="149"/>
      <c r="C15" s="149"/>
    </row>
    <row r="16" spans="1:3" s="1" customFormat="1" ht="15.95" customHeight="1" x14ac:dyDescent="0.25">
      <c r="A16" s="150" t="s">
        <v>7</v>
      </c>
      <c r="B16" s="150"/>
      <c r="C16" s="150"/>
    </row>
    <row r="18" spans="1:3" s="1" customFormat="1" ht="18.95" customHeight="1" x14ac:dyDescent="0.3">
      <c r="A18" s="151" t="s">
        <v>8</v>
      </c>
      <c r="B18" s="151"/>
      <c r="C18" s="1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55" zoomScaleNormal="55" zoomScaleSheetLayoutView="70" workbookViewId="0">
      <selection activeCell="J39" sqref="J39"/>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6" t="str">
        <f>'1. паспорт местоположение '!A5</f>
        <v>Год раскрытия информации: 2 019 год</v>
      </c>
      <c r="B4" s="206"/>
      <c r="C4" s="206"/>
      <c r="D4" s="206"/>
      <c r="E4" s="206"/>
      <c r="F4" s="206"/>
      <c r="G4" s="206"/>
      <c r="H4" s="206"/>
      <c r="I4" s="206"/>
      <c r="J4" s="206"/>
      <c r="K4" s="206"/>
      <c r="L4" s="206"/>
      <c r="M4" s="206"/>
      <c r="N4" s="206"/>
      <c r="O4" s="206"/>
      <c r="P4" s="206"/>
      <c r="Q4" s="206"/>
      <c r="R4" s="206"/>
      <c r="S4" s="206"/>
      <c r="T4" s="206"/>
      <c r="U4" s="206"/>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7" t="s">
        <v>440</v>
      </c>
      <c r="B6" s="207"/>
      <c r="C6" s="207"/>
      <c r="D6" s="207"/>
      <c r="E6" s="207"/>
      <c r="F6" s="207"/>
      <c r="G6" s="207"/>
      <c r="H6" s="207"/>
      <c r="I6" s="207"/>
      <c r="J6" s="207"/>
      <c r="K6" s="207"/>
      <c r="L6" s="207"/>
      <c r="M6" s="207"/>
      <c r="N6" s="207"/>
      <c r="O6" s="207"/>
      <c r="P6" s="207"/>
      <c r="Q6" s="207"/>
      <c r="R6" s="207"/>
      <c r="S6" s="207"/>
      <c r="T6" s="207"/>
      <c r="U6" s="207"/>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8" t="s">
        <v>477</v>
      </c>
      <c r="B8" s="208"/>
      <c r="C8" s="208"/>
      <c r="D8" s="208"/>
      <c r="E8" s="208"/>
      <c r="F8" s="208"/>
      <c r="G8" s="208"/>
      <c r="H8" s="208"/>
      <c r="I8" s="208"/>
      <c r="J8" s="208"/>
      <c r="K8" s="208"/>
      <c r="L8" s="208"/>
      <c r="M8" s="208"/>
      <c r="N8" s="208"/>
      <c r="O8" s="208"/>
      <c r="P8" s="208"/>
      <c r="Q8" s="208"/>
      <c r="R8" s="208"/>
      <c r="S8" s="208"/>
      <c r="T8" s="208"/>
      <c r="U8" s="208"/>
    </row>
    <row r="9" spans="1:21" s="56" customFormat="1" ht="18.75" customHeight="1" x14ac:dyDescent="0.25">
      <c r="A9" s="195" t="s">
        <v>441</v>
      </c>
      <c r="B9" s="195"/>
      <c r="C9" s="195"/>
      <c r="D9" s="195"/>
      <c r="E9" s="195"/>
      <c r="F9" s="195"/>
      <c r="G9" s="195"/>
      <c r="H9" s="195"/>
      <c r="I9" s="195"/>
      <c r="J9" s="195"/>
      <c r="K9" s="195"/>
      <c r="L9" s="195"/>
      <c r="M9" s="195"/>
      <c r="N9" s="195"/>
      <c r="O9" s="195"/>
      <c r="P9" s="195"/>
      <c r="Q9" s="195"/>
      <c r="R9" s="195"/>
      <c r="S9" s="195"/>
      <c r="T9" s="195"/>
      <c r="U9" s="195"/>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9" t="s">
        <v>487</v>
      </c>
      <c r="G11" s="209"/>
      <c r="H11" s="209"/>
      <c r="I11" s="209"/>
      <c r="J11" s="209"/>
      <c r="K11" s="209"/>
      <c r="L11" s="209"/>
      <c r="M11" s="209"/>
      <c r="N11" s="209"/>
      <c r="O11" s="114"/>
      <c r="P11" s="50"/>
      <c r="Q11" s="114"/>
      <c r="R11" s="50"/>
      <c r="S11" s="114"/>
      <c r="T11" s="50"/>
      <c r="U11" s="114"/>
    </row>
    <row r="12" spans="1:21" s="56" customFormat="1" x14ac:dyDescent="0.25">
      <c r="A12" s="195" t="s">
        <v>442</v>
      </c>
      <c r="B12" s="195"/>
      <c r="C12" s="195"/>
      <c r="D12" s="195"/>
      <c r="E12" s="195"/>
      <c r="F12" s="195"/>
      <c r="G12" s="195"/>
      <c r="H12" s="195"/>
      <c r="I12" s="195"/>
      <c r="J12" s="195"/>
      <c r="K12" s="195"/>
      <c r="L12" s="195"/>
      <c r="M12" s="195"/>
      <c r="N12" s="195"/>
      <c r="O12" s="195"/>
      <c r="P12" s="195"/>
      <c r="Q12" s="195"/>
      <c r="R12" s="195"/>
      <c r="S12" s="195"/>
      <c r="T12" s="195"/>
      <c r="U12" s="19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4" t="str">
        <f>'1. паспорт местоположение '!A15:C15</f>
        <v>Приобретение фрезерно-роторного снегоочистителя (1 шт.)</v>
      </c>
      <c r="B14" s="194"/>
      <c r="C14" s="194"/>
      <c r="D14" s="194"/>
      <c r="E14" s="194"/>
      <c r="F14" s="194"/>
      <c r="G14" s="194"/>
      <c r="H14" s="194"/>
      <c r="I14" s="194"/>
      <c r="J14" s="194"/>
      <c r="K14" s="194"/>
      <c r="L14" s="194"/>
      <c r="M14" s="194"/>
      <c r="N14" s="194"/>
      <c r="O14" s="194"/>
      <c r="P14" s="194"/>
      <c r="Q14" s="194"/>
      <c r="R14" s="194"/>
      <c r="S14" s="194"/>
      <c r="T14" s="194"/>
      <c r="U14" s="194"/>
    </row>
    <row r="15" spans="1:21" s="56" customFormat="1" ht="15.75" customHeight="1" x14ac:dyDescent="0.25">
      <c r="A15" s="195" t="s">
        <v>443</v>
      </c>
      <c r="B15" s="195"/>
      <c r="C15" s="195"/>
      <c r="D15" s="195"/>
      <c r="E15" s="195"/>
      <c r="F15" s="195"/>
      <c r="G15" s="195"/>
      <c r="H15" s="195"/>
      <c r="I15" s="195"/>
      <c r="J15" s="195"/>
      <c r="K15" s="195"/>
      <c r="L15" s="195"/>
      <c r="M15" s="195"/>
      <c r="N15" s="195"/>
      <c r="O15" s="195"/>
      <c r="P15" s="195"/>
      <c r="Q15" s="195"/>
      <c r="R15" s="195"/>
      <c r="S15" s="195"/>
      <c r="T15" s="195"/>
      <c r="U15" s="195"/>
    </row>
    <row r="16" spans="1:21" s="56"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39"/>
      <c r="L17" s="40"/>
      <c r="M17" s="115"/>
      <c r="N17" s="40"/>
      <c r="O17" s="115"/>
      <c r="P17" s="40"/>
      <c r="Q17" s="115"/>
      <c r="R17" s="40"/>
      <c r="S17" s="115"/>
      <c r="T17" s="40"/>
    </row>
    <row r="18" spans="1:52" x14ac:dyDescent="0.25">
      <c r="A18" s="197" t="s">
        <v>271</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39"/>
      <c r="B19" s="39"/>
      <c r="C19" s="40"/>
      <c r="D19" s="40"/>
      <c r="E19" s="115"/>
      <c r="F19" s="115"/>
      <c r="L19" s="40"/>
      <c r="M19" s="115"/>
      <c r="N19" s="40"/>
      <c r="O19" s="115"/>
      <c r="P19" s="40"/>
      <c r="Q19" s="115"/>
      <c r="R19" s="40"/>
      <c r="S19" s="115"/>
      <c r="T19" s="40"/>
    </row>
    <row r="20" spans="1:52" ht="33" customHeight="1" x14ac:dyDescent="0.25">
      <c r="A20" s="198" t="s">
        <v>272</v>
      </c>
      <c r="B20" s="198" t="s">
        <v>273</v>
      </c>
      <c r="C20" s="201" t="s">
        <v>274</v>
      </c>
      <c r="D20" s="201"/>
      <c r="E20" s="202" t="s">
        <v>275</v>
      </c>
      <c r="F20" s="202"/>
      <c r="G20" s="203" t="s">
        <v>476</v>
      </c>
      <c r="H20" s="191" t="s">
        <v>465</v>
      </c>
      <c r="I20" s="192"/>
      <c r="J20" s="192"/>
      <c r="K20" s="192"/>
      <c r="L20" s="191" t="s">
        <v>475</v>
      </c>
      <c r="M20" s="192"/>
      <c r="N20" s="192"/>
      <c r="O20" s="192"/>
      <c r="P20" s="191" t="s">
        <v>474</v>
      </c>
      <c r="Q20" s="192"/>
      <c r="R20" s="192"/>
      <c r="S20" s="192"/>
      <c r="T20" s="191" t="s">
        <v>473</v>
      </c>
      <c r="U20" s="192"/>
      <c r="V20" s="192"/>
      <c r="W20" s="192"/>
      <c r="X20" s="191" t="s">
        <v>472</v>
      </c>
      <c r="Y20" s="192"/>
      <c r="Z20" s="192"/>
      <c r="AA20" s="192"/>
      <c r="AB20" s="191" t="s">
        <v>471</v>
      </c>
      <c r="AC20" s="192"/>
      <c r="AD20" s="192"/>
      <c r="AE20" s="192"/>
      <c r="AF20" s="191" t="s">
        <v>470</v>
      </c>
      <c r="AG20" s="192"/>
      <c r="AH20" s="192"/>
      <c r="AI20" s="192"/>
      <c r="AJ20" s="191" t="s">
        <v>469</v>
      </c>
      <c r="AK20" s="192"/>
      <c r="AL20" s="192"/>
      <c r="AM20" s="192"/>
      <c r="AN20" s="191" t="s">
        <v>468</v>
      </c>
      <c r="AO20" s="192"/>
      <c r="AP20" s="192"/>
      <c r="AQ20" s="192"/>
      <c r="AR20" s="191" t="s">
        <v>467</v>
      </c>
      <c r="AS20" s="192"/>
      <c r="AT20" s="192"/>
      <c r="AU20" s="192"/>
      <c r="AV20" s="193" t="s">
        <v>276</v>
      </c>
      <c r="AW20" s="193"/>
      <c r="AX20" s="57"/>
      <c r="AY20" s="57"/>
      <c r="AZ20" s="58"/>
    </row>
    <row r="21" spans="1:52" ht="99.75" customHeight="1" x14ac:dyDescent="0.25">
      <c r="A21" s="199"/>
      <c r="B21" s="199"/>
      <c r="C21" s="201"/>
      <c r="D21" s="201"/>
      <c r="E21" s="202"/>
      <c r="F21" s="202"/>
      <c r="G21" s="204"/>
      <c r="H21" s="190" t="s">
        <v>209</v>
      </c>
      <c r="I21" s="190"/>
      <c r="J21" s="190" t="s">
        <v>466</v>
      </c>
      <c r="K21" s="190"/>
      <c r="L21" s="190" t="s">
        <v>209</v>
      </c>
      <c r="M21" s="190"/>
      <c r="N21" s="190" t="s">
        <v>377</v>
      </c>
      <c r="O21" s="190"/>
      <c r="P21" s="190" t="s">
        <v>209</v>
      </c>
      <c r="Q21" s="190"/>
      <c r="R21" s="190" t="s">
        <v>277</v>
      </c>
      <c r="S21" s="190"/>
      <c r="T21" s="190" t="s">
        <v>209</v>
      </c>
      <c r="U21" s="190"/>
      <c r="V21" s="190" t="s">
        <v>277</v>
      </c>
      <c r="W21" s="190"/>
      <c r="X21" s="190" t="s">
        <v>209</v>
      </c>
      <c r="Y21" s="190"/>
      <c r="Z21" s="190" t="s">
        <v>277</v>
      </c>
      <c r="AA21" s="190"/>
      <c r="AB21" s="190" t="s">
        <v>209</v>
      </c>
      <c r="AC21" s="190"/>
      <c r="AD21" s="190" t="s">
        <v>277</v>
      </c>
      <c r="AE21" s="190"/>
      <c r="AF21" s="190" t="s">
        <v>209</v>
      </c>
      <c r="AG21" s="190"/>
      <c r="AH21" s="190" t="s">
        <v>277</v>
      </c>
      <c r="AI21" s="190"/>
      <c r="AJ21" s="190" t="s">
        <v>209</v>
      </c>
      <c r="AK21" s="190"/>
      <c r="AL21" s="190" t="s">
        <v>277</v>
      </c>
      <c r="AM21" s="190"/>
      <c r="AN21" s="190" t="s">
        <v>209</v>
      </c>
      <c r="AO21" s="190"/>
      <c r="AP21" s="190" t="s">
        <v>277</v>
      </c>
      <c r="AQ21" s="190"/>
      <c r="AR21" s="190" t="s">
        <v>209</v>
      </c>
      <c r="AS21" s="190"/>
      <c r="AT21" s="190" t="s">
        <v>277</v>
      </c>
      <c r="AU21" s="190"/>
      <c r="AV21" s="193"/>
      <c r="AW21" s="193"/>
      <c r="AX21" s="59"/>
      <c r="AY21" s="59"/>
    </row>
    <row r="22" spans="1:52" ht="89.25" customHeight="1" x14ac:dyDescent="0.25">
      <c r="A22" s="200"/>
      <c r="B22" s="200"/>
      <c r="C22" s="116" t="s">
        <v>209</v>
      </c>
      <c r="D22" s="116" t="s">
        <v>277</v>
      </c>
      <c r="E22" s="60" t="s">
        <v>464</v>
      </c>
      <c r="F22" s="60" t="s">
        <v>489</v>
      </c>
      <c r="G22" s="205"/>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8.4606412001999995</v>
      </c>
      <c r="D24" s="66">
        <v>0</v>
      </c>
      <c r="E24" s="67">
        <v>0</v>
      </c>
      <c r="F24" s="67">
        <v>0</v>
      </c>
      <c r="G24" s="66">
        <v>0</v>
      </c>
      <c r="H24" s="66">
        <v>0</v>
      </c>
      <c r="I24" s="68"/>
      <c r="J24" s="66">
        <v>0</v>
      </c>
      <c r="K24" s="68"/>
      <c r="L24" s="66">
        <v>0</v>
      </c>
      <c r="M24" s="68"/>
      <c r="N24" s="66">
        <v>0</v>
      </c>
      <c r="O24" s="68"/>
      <c r="P24" s="66">
        <v>6.7689829601599998</v>
      </c>
      <c r="Q24" s="68"/>
      <c r="R24" s="66">
        <v>0</v>
      </c>
      <c r="S24" s="68"/>
      <c r="T24" s="66">
        <v>1.6916582400400002</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8.4606412001999995</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8.4606412001999995</v>
      </c>
      <c r="D27" s="66">
        <v>0</v>
      </c>
      <c r="E27" s="67"/>
      <c r="F27" s="67"/>
      <c r="G27" s="66">
        <v>0</v>
      </c>
      <c r="H27" s="66">
        <v>0</v>
      </c>
      <c r="I27" s="68"/>
      <c r="J27" s="66">
        <v>0</v>
      </c>
      <c r="K27" s="68"/>
      <c r="L27" s="66">
        <v>0</v>
      </c>
      <c r="M27" s="68"/>
      <c r="N27" s="66">
        <v>0</v>
      </c>
      <c r="O27" s="68"/>
      <c r="P27" s="66">
        <v>6.7689829601599998</v>
      </c>
      <c r="Q27" s="68"/>
      <c r="R27" s="66">
        <v>0</v>
      </c>
      <c r="S27" s="68"/>
      <c r="T27" s="66">
        <v>1.6916582400400002</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8.4606412001999995</v>
      </c>
      <c r="AW27" s="66">
        <v>0</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7.1703933900000001</v>
      </c>
      <c r="D30" s="66">
        <v>0</v>
      </c>
      <c r="E30" s="67">
        <v>0</v>
      </c>
      <c r="F30" s="67">
        <v>0</v>
      </c>
      <c r="G30" s="66">
        <v>0</v>
      </c>
      <c r="H30" s="66">
        <v>0</v>
      </c>
      <c r="I30" s="68"/>
      <c r="J30" s="66">
        <v>0</v>
      </c>
      <c r="K30" s="68"/>
      <c r="L30" s="66">
        <v>0</v>
      </c>
      <c r="M30" s="68"/>
      <c r="N30" s="66">
        <v>0</v>
      </c>
      <c r="O30" s="68"/>
      <c r="P30" s="66">
        <v>7.1703933900000001</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7.1703933900000001</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7.1680433900000002</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2.3500000000000001E-3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0</v>
      </c>
      <c r="E50" s="86"/>
      <c r="F50" s="86"/>
      <c r="G50" s="85">
        <v>0</v>
      </c>
      <c r="H50" s="85">
        <v>0</v>
      </c>
      <c r="I50" s="80" t="s">
        <v>126</v>
      </c>
      <c r="J50" s="85">
        <v>0</v>
      </c>
      <c r="K50" s="80" t="s">
        <v>126</v>
      </c>
      <c r="L50" s="85">
        <v>0</v>
      </c>
      <c r="M50" s="80" t="s">
        <v>126</v>
      </c>
      <c r="N50" s="85">
        <v>0</v>
      </c>
      <c r="O50" s="80" t="s">
        <v>126</v>
      </c>
      <c r="P50" s="85">
        <v>1</v>
      </c>
      <c r="Q50" s="80" t="s">
        <v>450</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7.1703933900000001</v>
      </c>
      <c r="D52" s="89">
        <v>0</v>
      </c>
      <c r="E52" s="89"/>
      <c r="F52" s="89"/>
      <c r="G52" s="85">
        <v>0</v>
      </c>
      <c r="H52" s="85">
        <v>0</v>
      </c>
      <c r="I52" s="80" t="s">
        <v>126</v>
      </c>
      <c r="J52" s="85">
        <v>0</v>
      </c>
      <c r="K52" s="80" t="s">
        <v>126</v>
      </c>
      <c r="L52" s="89">
        <v>0</v>
      </c>
      <c r="M52" s="80" t="s">
        <v>126</v>
      </c>
      <c r="N52" s="85">
        <v>0</v>
      </c>
      <c r="O52" s="80" t="s">
        <v>126</v>
      </c>
      <c r="P52" s="85">
        <v>7.1703933900000001</v>
      </c>
      <c r="Q52" s="80" t="s">
        <v>450</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7.1703933900000001</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478</v>
      </c>
      <c r="AY53" s="75" t="e">
        <f>AW53-AW60</f>
        <v>#VALUE!</v>
      </c>
      <c r="AZ53" s="56" t="e">
        <f>CONCATENATE(AY53,AX53,B53)</f>
        <v>#VALUE!</v>
      </c>
      <c r="BA53" s="56" t="e">
        <f>CONCATENATE(AZ53,BB53,AZ54,BB53,AZ55,BB53,AZ56,BB53,AZ57)</f>
        <v>#VALUE!</v>
      </c>
      <c r="BB53" s="119" t="s">
        <v>479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478</v>
      </c>
      <c r="AY56" s="75" t="e">
        <f t="shared" si="0"/>
        <v>#VALUE!</v>
      </c>
      <c r="AZ56" s="56" t="e">
        <f t="shared" si="1"/>
        <v>#VALUE!</v>
      </c>
    </row>
    <row r="57" spans="1:54" ht="18.75" x14ac:dyDescent="0.25">
      <c r="A57" s="69" t="s">
        <v>332</v>
      </c>
      <c r="B57" s="78" t="s">
        <v>452</v>
      </c>
      <c r="C57" s="89">
        <v>1</v>
      </c>
      <c r="D57" s="89">
        <v>0</v>
      </c>
      <c r="E57" s="92"/>
      <c r="F57" s="92"/>
      <c r="G57" s="89">
        <v>0</v>
      </c>
      <c r="H57" s="89">
        <v>0</v>
      </c>
      <c r="I57" s="80" t="s">
        <v>126</v>
      </c>
      <c r="J57" s="89">
        <v>0</v>
      </c>
      <c r="K57" s="80" t="s">
        <v>126</v>
      </c>
      <c r="L57" s="89">
        <v>0</v>
      </c>
      <c r="M57" s="80" t="s">
        <v>126</v>
      </c>
      <c r="N57" s="89">
        <v>0</v>
      </c>
      <c r="O57" s="80" t="s">
        <v>126</v>
      </c>
      <c r="P57" s="89">
        <v>1</v>
      </c>
      <c r="Q57" s="80" t="s">
        <v>450</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478</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7"/>
      <c r="C66" s="187"/>
      <c r="D66" s="187"/>
      <c r="E66" s="187"/>
      <c r="F66" s="187"/>
      <c r="G66" s="187"/>
      <c r="H66" s="187"/>
      <c r="I66" s="187"/>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6"/>
      <c r="C68" s="186"/>
      <c r="D68" s="186"/>
      <c r="E68" s="186"/>
      <c r="F68" s="186"/>
      <c r="G68" s="186"/>
      <c r="H68" s="186"/>
      <c r="I68" s="186"/>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7"/>
      <c r="C70" s="187"/>
      <c r="D70" s="187"/>
      <c r="E70" s="187"/>
      <c r="F70" s="187"/>
      <c r="G70" s="187"/>
      <c r="H70" s="187"/>
      <c r="I70" s="187"/>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7"/>
      <c r="C72" s="187"/>
      <c r="D72" s="187"/>
      <c r="E72" s="187"/>
      <c r="F72" s="187"/>
      <c r="G72" s="187"/>
      <c r="H72" s="187"/>
      <c r="I72" s="187"/>
      <c r="J72" s="102"/>
      <c r="K72" s="103"/>
      <c r="L72" s="40"/>
      <c r="M72" s="115"/>
      <c r="N72" s="109"/>
      <c r="O72" s="115"/>
      <c r="P72" s="40"/>
      <c r="Q72" s="115"/>
      <c r="R72" s="40"/>
      <c r="S72" s="115"/>
      <c r="T72" s="40"/>
    </row>
    <row r="73" spans="1:66" ht="32.25" customHeight="1" x14ac:dyDescent="0.25">
      <c r="A73" s="39"/>
      <c r="B73" s="186"/>
      <c r="C73" s="186"/>
      <c r="D73" s="186"/>
      <c r="E73" s="186"/>
      <c r="F73" s="186"/>
      <c r="G73" s="186"/>
      <c r="H73" s="186"/>
      <c r="I73" s="186"/>
      <c r="J73" s="104"/>
      <c r="K73" s="105"/>
      <c r="L73" s="40"/>
      <c r="M73" s="115"/>
      <c r="N73" s="40"/>
      <c r="O73" s="115"/>
      <c r="P73" s="40"/>
      <c r="Q73" s="115"/>
      <c r="R73" s="40"/>
      <c r="S73" s="115"/>
      <c r="T73" s="40"/>
    </row>
    <row r="74" spans="1:66" ht="51.75" customHeight="1" x14ac:dyDescent="0.25">
      <c r="A74" s="39"/>
      <c r="B74" s="187"/>
      <c r="C74" s="187"/>
      <c r="D74" s="187"/>
      <c r="E74" s="187"/>
      <c r="F74" s="187"/>
      <c r="G74" s="187"/>
      <c r="H74" s="187"/>
      <c r="I74" s="187"/>
      <c r="J74" s="102"/>
      <c r="K74" s="103"/>
      <c r="L74" s="40"/>
      <c r="M74" s="115"/>
      <c r="N74" s="40"/>
      <c r="O74" s="115"/>
      <c r="P74" s="40"/>
      <c r="Q74" s="115"/>
      <c r="R74" s="40"/>
      <c r="S74" s="115"/>
      <c r="T74" s="40"/>
    </row>
    <row r="75" spans="1:66" ht="21.75" customHeight="1" x14ac:dyDescent="0.25">
      <c r="A75" s="39"/>
      <c r="B75" s="188"/>
      <c r="C75" s="188"/>
      <c r="D75" s="188"/>
      <c r="E75" s="188"/>
      <c r="F75" s="188"/>
      <c r="G75" s="188"/>
      <c r="H75" s="188"/>
      <c r="I75" s="188"/>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9"/>
      <c r="C77" s="189"/>
      <c r="D77" s="189"/>
      <c r="E77" s="189"/>
      <c r="F77" s="189"/>
      <c r="G77" s="189"/>
      <c r="H77" s="189"/>
      <c r="I77" s="189"/>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customFormat="1" ht="18.75" x14ac:dyDescent="0.3">
      <c r="A7" s="153" t="s">
        <v>3</v>
      </c>
      <c r="B7" s="153"/>
      <c r="C7" s="153"/>
      <c r="D7" s="153"/>
      <c r="E7" s="153"/>
      <c r="F7" s="153"/>
      <c r="G7" s="153"/>
      <c r="H7" s="153"/>
      <c r="I7" s="153"/>
      <c r="J7" s="153"/>
      <c r="K7" s="153"/>
      <c r="L7" s="153"/>
    </row>
    <row r="9" spans="1:12" customFormat="1" ht="15.75" x14ac:dyDescent="0.25">
      <c r="A9" s="152" t="s">
        <v>4</v>
      </c>
      <c r="B9" s="152"/>
      <c r="C9" s="152"/>
      <c r="D9" s="152"/>
      <c r="E9" s="152"/>
      <c r="F9" s="152"/>
      <c r="G9" s="152"/>
      <c r="H9" s="152"/>
      <c r="I9" s="152"/>
      <c r="J9" s="152"/>
      <c r="K9" s="152"/>
      <c r="L9" s="152"/>
    </row>
    <row r="10" spans="1:12" customFormat="1" ht="15.75" x14ac:dyDescent="0.25">
      <c r="A10" s="150" t="s">
        <v>5</v>
      </c>
      <c r="B10" s="150"/>
      <c r="C10" s="150"/>
      <c r="D10" s="150"/>
      <c r="E10" s="150"/>
      <c r="F10" s="150"/>
      <c r="G10" s="150"/>
      <c r="H10" s="150"/>
      <c r="I10" s="150"/>
      <c r="J10" s="150"/>
      <c r="K10" s="150"/>
      <c r="L10" s="150"/>
    </row>
    <row r="12" spans="1:12" customFormat="1" ht="15.75" x14ac:dyDescent="0.25">
      <c r="A12" s="152" t="str">
        <f>'1. паспорт местоположение '!A12:C12</f>
        <v>I_000-56-1-07.10-0170</v>
      </c>
      <c r="B12" s="152"/>
      <c r="C12" s="152"/>
      <c r="D12" s="152"/>
      <c r="E12" s="152"/>
      <c r="F12" s="152"/>
      <c r="G12" s="152"/>
      <c r="H12" s="152"/>
      <c r="I12" s="152"/>
      <c r="J12" s="152"/>
      <c r="K12" s="152"/>
      <c r="L12" s="152"/>
    </row>
    <row r="13" spans="1:12" customFormat="1" ht="15.75" x14ac:dyDescent="0.25">
      <c r="A13" s="150" t="s">
        <v>6</v>
      </c>
      <c r="B13" s="150"/>
      <c r="C13" s="150"/>
      <c r="D13" s="150"/>
      <c r="E13" s="150"/>
      <c r="F13" s="150"/>
      <c r="G13" s="150"/>
      <c r="H13" s="150"/>
      <c r="I13" s="150"/>
      <c r="J13" s="150"/>
      <c r="K13" s="150"/>
      <c r="L13" s="150"/>
    </row>
    <row r="15" spans="1:12" customFormat="1" ht="15.75" x14ac:dyDescent="0.25">
      <c r="A15" s="149" t="str">
        <f>'1. паспорт местоположение '!A15:C15</f>
        <v>Приобретение фрезерно-роторного снегоочистителя (1 шт.)</v>
      </c>
      <c r="B15" s="149"/>
      <c r="C15" s="149"/>
      <c r="D15" s="149"/>
      <c r="E15" s="149"/>
      <c r="F15" s="149"/>
      <c r="G15" s="149"/>
      <c r="H15" s="149"/>
      <c r="I15" s="149"/>
      <c r="J15" s="149"/>
      <c r="K15" s="149"/>
      <c r="L15" s="149"/>
    </row>
    <row r="16" spans="1:12" customFormat="1" ht="15.75" x14ac:dyDescent="0.25">
      <c r="A16" s="150" t="s">
        <v>7</v>
      </c>
      <c r="B16" s="150"/>
      <c r="C16" s="150"/>
      <c r="D16" s="150"/>
      <c r="E16" s="150"/>
      <c r="F16" s="150"/>
      <c r="G16" s="150"/>
      <c r="H16" s="150"/>
      <c r="I16" s="150"/>
      <c r="J16" s="150"/>
      <c r="K16" s="150"/>
      <c r="L16" s="150"/>
    </row>
    <row r="18" spans="1:48" ht="18.75" x14ac:dyDescent="0.3">
      <c r="A18" s="155" t="s">
        <v>341</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5" customFormat="1" ht="15.75" x14ac:dyDescent="0.25">
      <c r="A20" s="210" t="s">
        <v>342</v>
      </c>
      <c r="B20" s="210" t="s">
        <v>343</v>
      </c>
      <c r="C20" s="210" t="s">
        <v>344</v>
      </c>
      <c r="D20" s="210" t="s">
        <v>345</v>
      </c>
      <c r="E20" s="210" t="s">
        <v>346</v>
      </c>
      <c r="F20" s="210"/>
      <c r="G20" s="210"/>
      <c r="H20" s="210"/>
      <c r="I20" s="210"/>
      <c r="J20" s="210"/>
      <c r="K20" s="210"/>
      <c r="L20" s="210"/>
      <c r="M20" s="210" t="s">
        <v>347</v>
      </c>
      <c r="N20" s="210" t="s">
        <v>348</v>
      </c>
      <c r="O20" s="210" t="s">
        <v>349</v>
      </c>
      <c r="P20" s="210" t="s">
        <v>350</v>
      </c>
      <c r="Q20" s="210" t="s">
        <v>351</v>
      </c>
      <c r="R20" s="210" t="s">
        <v>352</v>
      </c>
      <c r="S20" s="210" t="s">
        <v>353</v>
      </c>
      <c r="T20" s="210"/>
      <c r="U20" s="210" t="s">
        <v>354</v>
      </c>
      <c r="V20" s="210" t="s">
        <v>355</v>
      </c>
      <c r="W20" s="210" t="s">
        <v>356</v>
      </c>
      <c r="X20" s="210" t="s">
        <v>357</v>
      </c>
      <c r="Y20" s="210" t="s">
        <v>358</v>
      </c>
      <c r="Z20" s="210" t="s">
        <v>359</v>
      </c>
      <c r="AA20" s="210" t="s">
        <v>360</v>
      </c>
      <c r="AB20" s="210" t="s">
        <v>361</v>
      </c>
      <c r="AC20" s="210" t="s">
        <v>362</v>
      </c>
      <c r="AD20" s="210" t="s">
        <v>363</v>
      </c>
      <c r="AE20" s="210" t="s">
        <v>364</v>
      </c>
      <c r="AF20" s="210" t="s">
        <v>365</v>
      </c>
      <c r="AG20" s="210"/>
      <c r="AH20" s="210"/>
      <c r="AI20" s="210"/>
      <c r="AJ20" s="210"/>
      <c r="AK20" s="210"/>
      <c r="AL20" s="210" t="s">
        <v>366</v>
      </c>
      <c r="AM20" s="210"/>
      <c r="AN20" s="210"/>
      <c r="AO20" s="210"/>
      <c r="AP20" s="210" t="s">
        <v>367</v>
      </c>
      <c r="AQ20" s="210"/>
      <c r="AR20" s="210" t="s">
        <v>368</v>
      </c>
      <c r="AS20" s="210" t="s">
        <v>369</v>
      </c>
      <c r="AT20" s="210" t="s">
        <v>370</v>
      </c>
      <c r="AU20" s="210" t="s">
        <v>371</v>
      </c>
      <c r="AV20" s="210" t="s">
        <v>372</v>
      </c>
    </row>
    <row r="21" spans="1:48" s="25" customFormat="1" ht="15.75" x14ac:dyDescent="0.25">
      <c r="A21" s="210"/>
      <c r="B21" s="210"/>
      <c r="C21" s="210"/>
      <c r="D21" s="210"/>
      <c r="E21" s="210" t="s">
        <v>373</v>
      </c>
      <c r="F21" s="210" t="s">
        <v>325</v>
      </c>
      <c r="G21" s="210" t="s">
        <v>327</v>
      </c>
      <c r="H21" s="210" t="s">
        <v>329</v>
      </c>
      <c r="I21" s="210" t="s">
        <v>374</v>
      </c>
      <c r="J21" s="210" t="s">
        <v>375</v>
      </c>
      <c r="K21" s="210" t="s">
        <v>376</v>
      </c>
      <c r="L21" s="210" t="s">
        <v>137</v>
      </c>
      <c r="M21" s="210"/>
      <c r="N21" s="210"/>
      <c r="O21" s="210"/>
      <c r="P21" s="210"/>
      <c r="Q21" s="210"/>
      <c r="R21" s="210"/>
      <c r="S21" s="210" t="s">
        <v>209</v>
      </c>
      <c r="T21" s="210" t="s">
        <v>377</v>
      </c>
      <c r="U21" s="210"/>
      <c r="V21" s="210"/>
      <c r="W21" s="210"/>
      <c r="X21" s="210"/>
      <c r="Y21" s="210"/>
      <c r="Z21" s="210"/>
      <c r="AA21" s="210"/>
      <c r="AB21" s="210"/>
      <c r="AC21" s="210"/>
      <c r="AD21" s="210"/>
      <c r="AE21" s="210"/>
      <c r="AF21" s="210" t="s">
        <v>378</v>
      </c>
      <c r="AG21" s="210"/>
      <c r="AH21" s="210" t="s">
        <v>379</v>
      </c>
      <c r="AI21" s="210"/>
      <c r="AJ21" s="210" t="s">
        <v>380</v>
      </c>
      <c r="AK21" s="210" t="s">
        <v>381</v>
      </c>
      <c r="AL21" s="210" t="s">
        <v>382</v>
      </c>
      <c r="AM21" s="210" t="s">
        <v>383</v>
      </c>
      <c r="AN21" s="210" t="s">
        <v>384</v>
      </c>
      <c r="AO21" s="210" t="s">
        <v>385</v>
      </c>
      <c r="AP21" s="210" t="s">
        <v>386</v>
      </c>
      <c r="AQ21" s="210" t="s">
        <v>377</v>
      </c>
      <c r="AR21" s="210"/>
      <c r="AS21" s="210"/>
      <c r="AT21" s="210"/>
      <c r="AU21" s="210"/>
      <c r="AV21" s="210"/>
    </row>
    <row r="22" spans="1:48" s="25"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6" t="s">
        <v>387</v>
      </c>
      <c r="AG22" s="26" t="s">
        <v>388</v>
      </c>
      <c r="AH22" s="26" t="s">
        <v>209</v>
      </c>
      <c r="AI22" s="26" t="s">
        <v>377</v>
      </c>
      <c r="AJ22" s="210"/>
      <c r="AK22" s="210"/>
      <c r="AL22" s="210"/>
      <c r="AM22" s="210"/>
      <c r="AN22" s="210"/>
      <c r="AO22" s="210"/>
      <c r="AP22" s="210"/>
      <c r="AQ22" s="210"/>
      <c r="AR22" s="210"/>
      <c r="AS22" s="210"/>
      <c r="AT22" s="210"/>
      <c r="AU22" s="210"/>
      <c r="AV22" s="2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0"/>
      <c r="AN24" s="210"/>
      <c r="AO24" s="21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4" sqref="G24"/>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2" t="s">
        <v>499</v>
      </c>
      <c r="B5" s="152"/>
      <c r="C5" s="152"/>
      <c r="D5" s="152"/>
      <c r="E5" s="152"/>
      <c r="F5" s="152"/>
      <c r="G5" s="15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3" t="s">
        <v>3</v>
      </c>
      <c r="B7" s="153"/>
      <c r="C7" s="153"/>
      <c r="D7" s="153"/>
      <c r="E7" s="153"/>
      <c r="F7" s="153"/>
      <c r="G7" s="15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2" t="s">
        <v>4</v>
      </c>
      <c r="B9" s="152"/>
      <c r="C9" s="152"/>
      <c r="D9" s="152"/>
      <c r="E9" s="152"/>
      <c r="F9" s="152"/>
      <c r="G9" s="152"/>
      <c r="H9"/>
      <c r="I9"/>
      <c r="J9"/>
      <c r="K9"/>
      <c r="L9"/>
      <c r="M9"/>
      <c r="N9"/>
      <c r="O9"/>
      <c r="P9"/>
      <c r="Q9"/>
      <c r="R9"/>
      <c r="S9"/>
      <c r="T9"/>
    </row>
    <row r="10" spans="1:20" ht="15.95" customHeight="1" x14ac:dyDescent="0.25">
      <c r="A10" s="150" t="s">
        <v>5</v>
      </c>
      <c r="B10" s="150"/>
      <c r="C10" s="150"/>
      <c r="D10" s="150"/>
      <c r="E10" s="150"/>
      <c r="F10" s="150"/>
      <c r="G10" s="15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2" t="str">
        <f>'1. паспорт местоположение '!A12:C12</f>
        <v>I_000-56-1-07.10-0170</v>
      </c>
      <c r="B12" s="152"/>
      <c r="C12" s="152"/>
      <c r="D12" s="152"/>
      <c r="E12" s="152"/>
      <c r="F12" s="152"/>
      <c r="G12" s="152"/>
      <c r="H12"/>
      <c r="I12"/>
      <c r="J12"/>
      <c r="K12"/>
      <c r="L12"/>
      <c r="M12"/>
      <c r="N12"/>
      <c r="O12"/>
      <c r="P12"/>
      <c r="Q12"/>
      <c r="R12"/>
      <c r="S12"/>
      <c r="T12"/>
    </row>
    <row r="13" spans="1:20" ht="15.95" customHeight="1" x14ac:dyDescent="0.25">
      <c r="A13" s="150" t="s">
        <v>6</v>
      </c>
      <c r="B13" s="150"/>
      <c r="C13" s="150"/>
      <c r="D13" s="150"/>
      <c r="E13" s="150"/>
      <c r="F13" s="150"/>
      <c r="G13" s="15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9" t="str">
        <f>'1. паспорт местоположение '!A15:C15</f>
        <v>Приобретение фрезерно-роторного снегоочистителя (1 шт.)</v>
      </c>
      <c r="B15" s="149"/>
      <c r="C15" s="149"/>
      <c r="D15" s="149"/>
      <c r="E15" s="149"/>
      <c r="F15" s="149"/>
      <c r="G15" s="149"/>
      <c r="H15"/>
      <c r="I15"/>
      <c r="J15"/>
      <c r="K15"/>
      <c r="L15"/>
      <c r="M15"/>
      <c r="N15"/>
      <c r="O15"/>
      <c r="P15"/>
      <c r="Q15"/>
      <c r="R15"/>
      <c r="S15"/>
      <c r="T15"/>
    </row>
    <row r="16" spans="1:20" ht="15.95" customHeight="1" x14ac:dyDescent="0.25">
      <c r="A16" s="150" t="s">
        <v>7</v>
      </c>
      <c r="B16" s="150"/>
      <c r="C16" s="150"/>
      <c r="D16" s="150"/>
      <c r="E16" s="150"/>
      <c r="F16" s="150"/>
      <c r="G16" s="15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5" t="s">
        <v>389</v>
      </c>
      <c r="B18" s="155"/>
      <c r="C18" s="155"/>
      <c r="D18" s="155"/>
      <c r="E18" s="155"/>
      <c r="F18" s="155"/>
      <c r="G18" s="155"/>
      <c r="H18"/>
      <c r="I18"/>
      <c r="J18"/>
      <c r="K18"/>
      <c r="L18"/>
      <c r="M18"/>
      <c r="N18"/>
      <c r="O18"/>
      <c r="P18"/>
      <c r="Q18"/>
      <c r="R18"/>
      <c r="S18"/>
      <c r="T18"/>
    </row>
    <row r="20" spans="1:20" ht="33" customHeight="1" x14ac:dyDescent="0.25">
      <c r="A20" s="220" t="s">
        <v>390</v>
      </c>
      <c r="B20" s="220"/>
      <c r="C20" s="220"/>
      <c r="D20" s="220"/>
      <c r="E20" s="220"/>
      <c r="F20" s="221"/>
      <c r="G20" s="29" t="str">
        <f>A15</f>
        <v>Приобретение фрезерно-роторного снегоочистителя (1 шт.)</v>
      </c>
      <c r="H20"/>
      <c r="I20"/>
      <c r="J20"/>
      <c r="K20"/>
      <c r="L20"/>
      <c r="M20"/>
      <c r="N20"/>
      <c r="O20"/>
      <c r="P20"/>
      <c r="Q20"/>
      <c r="R20"/>
      <c r="S20"/>
      <c r="T20"/>
    </row>
    <row r="21" spans="1:20" ht="15.95" customHeight="1" x14ac:dyDescent="0.25">
      <c r="A21" s="220" t="s">
        <v>391</v>
      </c>
      <c r="B21" s="220"/>
      <c r="C21" s="220"/>
      <c r="D21" s="220"/>
      <c r="E21" s="220"/>
      <c r="F21" s="221"/>
      <c r="G21" s="29" t="s">
        <v>486</v>
      </c>
      <c r="H21"/>
      <c r="I21"/>
      <c r="J21"/>
      <c r="K21"/>
      <c r="L21"/>
      <c r="M21"/>
      <c r="N21"/>
      <c r="O21"/>
      <c r="P21"/>
      <c r="Q21"/>
      <c r="R21"/>
      <c r="S21"/>
      <c r="T21"/>
    </row>
    <row r="22" spans="1:20" ht="15.95" customHeight="1" x14ac:dyDescent="0.25">
      <c r="A22" s="220" t="s">
        <v>392</v>
      </c>
      <c r="B22" s="220"/>
      <c r="C22" s="220"/>
      <c r="D22" s="220"/>
      <c r="E22" s="220"/>
      <c r="F22" s="221"/>
      <c r="G22" s="29" t="s">
        <v>393</v>
      </c>
      <c r="H22"/>
      <c r="I22"/>
      <c r="J22"/>
      <c r="K22"/>
      <c r="L22"/>
      <c r="M22"/>
      <c r="N22"/>
      <c r="O22"/>
      <c r="P22"/>
      <c r="Q22"/>
      <c r="R22"/>
      <c r="S22"/>
      <c r="T22"/>
    </row>
    <row r="23" spans="1:20" ht="15.95" customHeight="1" x14ac:dyDescent="0.25">
      <c r="A23" s="220" t="s">
        <v>394</v>
      </c>
      <c r="B23" s="220"/>
      <c r="C23" s="220"/>
      <c r="D23" s="220"/>
      <c r="E23" s="220"/>
      <c r="F23" s="221"/>
      <c r="G23" s="29"/>
      <c r="H23"/>
      <c r="I23"/>
      <c r="J23"/>
      <c r="K23"/>
      <c r="L23"/>
      <c r="M23"/>
      <c r="N23"/>
      <c r="O23"/>
      <c r="P23"/>
      <c r="Q23"/>
      <c r="R23"/>
      <c r="S23"/>
      <c r="T23"/>
    </row>
    <row r="24" spans="1:20" ht="15.95" customHeight="1" x14ac:dyDescent="0.25">
      <c r="A24" s="220" t="s">
        <v>395</v>
      </c>
      <c r="B24" s="220"/>
      <c r="C24" s="220"/>
      <c r="D24" s="220"/>
      <c r="E24" s="220"/>
      <c r="F24" s="221"/>
      <c r="G24" s="29" t="s">
        <v>503</v>
      </c>
      <c r="H24"/>
      <c r="I24"/>
      <c r="J24"/>
      <c r="K24"/>
      <c r="L24"/>
      <c r="M24"/>
      <c r="N24"/>
      <c r="O24"/>
      <c r="P24"/>
      <c r="Q24"/>
      <c r="R24"/>
      <c r="S24"/>
      <c r="T24"/>
    </row>
    <row r="25" spans="1:20" ht="15.95" customHeight="1" x14ac:dyDescent="0.25">
      <c r="A25" s="220" t="s">
        <v>396</v>
      </c>
      <c r="B25" s="220"/>
      <c r="C25" s="220"/>
      <c r="D25" s="220"/>
      <c r="E25" s="220"/>
      <c r="F25" s="221"/>
      <c r="G25" s="29" t="str">
        <f>'3.3 паспорт описание '!C30</f>
        <v>Н</v>
      </c>
      <c r="H25"/>
      <c r="I25"/>
      <c r="J25"/>
      <c r="K25"/>
      <c r="L25"/>
      <c r="M25"/>
      <c r="N25"/>
      <c r="O25"/>
      <c r="P25"/>
      <c r="Q25"/>
      <c r="R25"/>
      <c r="S25"/>
      <c r="T25"/>
    </row>
    <row r="26" spans="1:20" ht="15.95" customHeight="1" x14ac:dyDescent="0.25">
      <c r="A26" s="220" t="s">
        <v>397</v>
      </c>
      <c r="B26" s="220"/>
      <c r="C26" s="220"/>
      <c r="D26" s="220"/>
      <c r="E26" s="220"/>
      <c r="F26" s="221"/>
      <c r="G26" s="224">
        <f>'6.2. Паспорт фин осв ввод (2)'!C24</f>
        <v>8.4606412001999995</v>
      </c>
      <c r="H26"/>
      <c r="I26"/>
      <c r="J26"/>
      <c r="K26"/>
      <c r="L26"/>
      <c r="M26"/>
      <c r="N26"/>
      <c r="O26"/>
      <c r="P26"/>
      <c r="Q26"/>
      <c r="R26"/>
      <c r="S26"/>
      <c r="T26"/>
    </row>
    <row r="27" spans="1:20" ht="15.95" customHeight="1" x14ac:dyDescent="0.25">
      <c r="A27" s="220" t="s">
        <v>398</v>
      </c>
      <c r="B27" s="220"/>
      <c r="C27" s="220"/>
      <c r="D27" s="220"/>
      <c r="E27" s="220"/>
      <c r="F27" s="221"/>
      <c r="G27" s="29" t="s">
        <v>497</v>
      </c>
      <c r="H27"/>
      <c r="I27"/>
      <c r="J27"/>
      <c r="K27"/>
      <c r="L27"/>
      <c r="M27"/>
      <c r="N27"/>
      <c r="O27"/>
      <c r="P27"/>
      <c r="Q27"/>
      <c r="R27"/>
      <c r="S27"/>
      <c r="T27"/>
    </row>
    <row r="28" spans="1:20" ht="15.95" customHeight="1" x14ac:dyDescent="0.25">
      <c r="A28" s="220" t="s">
        <v>399</v>
      </c>
      <c r="B28" s="220"/>
      <c r="C28" s="220"/>
      <c r="D28" s="220"/>
      <c r="E28" s="220"/>
      <c r="F28" s="221"/>
      <c r="G28" s="121">
        <v>0</v>
      </c>
      <c r="H28"/>
      <c r="I28"/>
      <c r="J28"/>
      <c r="K28"/>
      <c r="L28"/>
      <c r="M28"/>
      <c r="N28"/>
      <c r="O28"/>
      <c r="P28"/>
      <c r="Q28"/>
      <c r="R28"/>
      <c r="S28"/>
      <c r="T28"/>
    </row>
    <row r="29" spans="1:20" ht="29.1" customHeight="1" x14ac:dyDescent="0.25">
      <c r="A29" s="222" t="s">
        <v>400</v>
      </c>
      <c r="B29" s="222"/>
      <c r="C29" s="222"/>
      <c r="D29" s="222"/>
      <c r="E29" s="222"/>
      <c r="F29" s="223"/>
      <c r="G29" s="122"/>
      <c r="H29"/>
      <c r="I29"/>
      <c r="J29"/>
      <c r="K29"/>
      <c r="L29"/>
      <c r="M29"/>
      <c r="N29"/>
      <c r="O29"/>
      <c r="P29"/>
      <c r="Q29"/>
      <c r="R29"/>
      <c r="S29"/>
      <c r="T29"/>
    </row>
    <row r="30" spans="1:20" ht="15.95" customHeight="1" x14ac:dyDescent="0.25">
      <c r="A30" s="220" t="s">
        <v>401</v>
      </c>
      <c r="B30" s="220"/>
      <c r="C30" s="220"/>
      <c r="D30" s="220"/>
      <c r="E30" s="220"/>
      <c r="F30" s="221"/>
      <c r="G30" s="122" t="s">
        <v>463</v>
      </c>
      <c r="H30"/>
      <c r="I30"/>
      <c r="J30"/>
      <c r="K30"/>
      <c r="L30"/>
      <c r="M30"/>
      <c r="N30"/>
      <c r="O30"/>
      <c r="P30"/>
      <c r="Q30"/>
      <c r="R30"/>
      <c r="S30"/>
      <c r="T30"/>
    </row>
    <row r="31" spans="1:20" ht="32.1" customHeight="1" x14ac:dyDescent="0.25">
      <c r="A31" s="222" t="s">
        <v>481</v>
      </c>
      <c r="B31" s="222"/>
      <c r="C31" s="222"/>
      <c r="D31" s="222"/>
      <c r="E31" s="222"/>
      <c r="F31" s="223"/>
      <c r="G31" s="122" t="s">
        <v>463</v>
      </c>
      <c r="H31"/>
      <c r="I31"/>
      <c r="J31"/>
      <c r="K31"/>
      <c r="L31"/>
      <c r="M31"/>
      <c r="N31"/>
      <c r="O31"/>
      <c r="P31"/>
      <c r="Q31"/>
      <c r="R31"/>
      <c r="S31"/>
      <c r="T31"/>
    </row>
    <row r="32" spans="1:20" ht="15.95" customHeight="1" x14ac:dyDescent="0.25">
      <c r="A32" s="220" t="s">
        <v>482</v>
      </c>
      <c r="B32" s="220"/>
      <c r="C32" s="220"/>
      <c r="D32" s="220"/>
      <c r="E32" s="220"/>
      <c r="F32" s="221"/>
      <c r="G32" s="122" t="s">
        <v>463</v>
      </c>
      <c r="H32"/>
      <c r="I32"/>
      <c r="J32"/>
      <c r="K32"/>
      <c r="L32"/>
      <c r="M32"/>
      <c r="N32"/>
      <c r="O32"/>
      <c r="P32"/>
      <c r="Q32"/>
      <c r="R32"/>
      <c r="S32"/>
      <c r="T32"/>
    </row>
    <row r="33" spans="1:20" ht="15.95" customHeight="1" x14ac:dyDescent="0.25">
      <c r="A33" s="220" t="s">
        <v>483</v>
      </c>
      <c r="B33" s="220"/>
      <c r="C33" s="220"/>
      <c r="D33" s="220"/>
      <c r="E33" s="220"/>
      <c r="F33" s="221"/>
      <c r="G33" s="122" t="s">
        <v>463</v>
      </c>
      <c r="H33"/>
      <c r="I33"/>
      <c r="J33"/>
      <c r="K33"/>
      <c r="L33"/>
      <c r="M33"/>
      <c r="N33"/>
      <c r="O33"/>
      <c r="P33"/>
      <c r="Q33"/>
      <c r="R33"/>
      <c r="S33"/>
      <c r="T33"/>
    </row>
    <row r="34" spans="1:20" ht="15.95" customHeight="1" x14ac:dyDescent="0.25">
      <c r="A34" s="220" t="s">
        <v>484</v>
      </c>
      <c r="B34" s="220"/>
      <c r="C34" s="220"/>
      <c r="D34" s="220"/>
      <c r="E34" s="220"/>
      <c r="F34" s="221"/>
      <c r="G34" s="122" t="s">
        <v>463</v>
      </c>
      <c r="H34"/>
      <c r="I34"/>
      <c r="J34"/>
      <c r="K34"/>
      <c r="L34"/>
      <c r="M34"/>
      <c r="N34"/>
      <c r="O34"/>
      <c r="P34"/>
      <c r="Q34"/>
      <c r="R34"/>
      <c r="S34"/>
      <c r="T34"/>
    </row>
    <row r="35" spans="1:20" ht="15.95" customHeight="1" x14ac:dyDescent="0.25">
      <c r="A35" s="220" t="s">
        <v>485</v>
      </c>
      <c r="B35" s="220"/>
      <c r="C35" s="220"/>
      <c r="D35" s="220"/>
      <c r="E35" s="220"/>
      <c r="F35" s="221"/>
      <c r="G35" s="122" t="s">
        <v>463</v>
      </c>
      <c r="H35"/>
      <c r="I35"/>
      <c r="J35"/>
      <c r="K35"/>
      <c r="L35"/>
      <c r="M35"/>
      <c r="N35"/>
      <c r="O35"/>
      <c r="P35"/>
      <c r="Q35"/>
      <c r="R35"/>
      <c r="S35"/>
      <c r="T35"/>
    </row>
    <row r="36" spans="1:20" ht="29.1" customHeight="1" x14ac:dyDescent="0.25">
      <c r="A36" s="222" t="s">
        <v>402</v>
      </c>
      <c r="B36" s="222"/>
      <c r="C36" s="222"/>
      <c r="D36" s="222"/>
      <c r="E36" s="222"/>
      <c r="F36" s="223"/>
      <c r="G36" s="122" t="s">
        <v>463</v>
      </c>
      <c r="H36"/>
      <c r="I36"/>
      <c r="J36"/>
      <c r="K36"/>
      <c r="L36"/>
      <c r="M36"/>
      <c r="N36"/>
      <c r="O36"/>
      <c r="P36"/>
      <c r="Q36"/>
      <c r="R36"/>
      <c r="S36"/>
      <c r="T36"/>
    </row>
    <row r="37" spans="1:20" ht="15.95" customHeight="1" x14ac:dyDescent="0.25">
      <c r="A37" s="220" t="s">
        <v>401</v>
      </c>
      <c r="B37" s="220"/>
      <c r="C37" s="220"/>
      <c r="D37" s="220"/>
      <c r="E37" s="220"/>
      <c r="F37" s="221"/>
      <c r="G37" s="122" t="s">
        <v>463</v>
      </c>
      <c r="H37"/>
      <c r="I37"/>
      <c r="J37"/>
      <c r="K37"/>
      <c r="L37"/>
      <c r="M37"/>
      <c r="N37"/>
      <c r="O37"/>
      <c r="P37"/>
      <c r="Q37"/>
      <c r="R37"/>
      <c r="S37"/>
      <c r="T37"/>
    </row>
    <row r="38" spans="1:20" ht="15.95" customHeight="1" x14ac:dyDescent="0.25">
      <c r="A38" s="220" t="s">
        <v>403</v>
      </c>
      <c r="B38" s="220"/>
      <c r="C38" s="220"/>
      <c r="D38" s="220"/>
      <c r="E38" s="220"/>
      <c r="F38" s="221"/>
      <c r="G38" s="122" t="s">
        <v>463</v>
      </c>
      <c r="H38"/>
      <c r="I38"/>
      <c r="J38"/>
      <c r="K38"/>
      <c r="L38"/>
      <c r="M38"/>
      <c r="N38"/>
      <c r="O38"/>
      <c r="P38"/>
      <c r="Q38"/>
      <c r="R38"/>
      <c r="S38"/>
      <c r="T38"/>
    </row>
    <row r="39" spans="1:20" ht="15.95" customHeight="1" x14ac:dyDescent="0.25">
      <c r="A39" s="220" t="s">
        <v>404</v>
      </c>
      <c r="B39" s="220"/>
      <c r="C39" s="220"/>
      <c r="D39" s="220"/>
      <c r="E39" s="220"/>
      <c r="F39" s="221"/>
      <c r="G39" s="122" t="s">
        <v>463</v>
      </c>
      <c r="H39"/>
      <c r="I39"/>
      <c r="J39"/>
      <c r="K39"/>
      <c r="L39"/>
      <c r="M39"/>
      <c r="N39"/>
      <c r="O39"/>
      <c r="P39"/>
      <c r="Q39"/>
      <c r="R39"/>
      <c r="S39"/>
      <c r="T39"/>
    </row>
    <row r="40" spans="1:20" ht="15.95" customHeight="1" x14ac:dyDescent="0.25">
      <c r="A40" s="220" t="s">
        <v>405</v>
      </c>
      <c r="B40" s="220"/>
      <c r="C40" s="220"/>
      <c r="D40" s="220"/>
      <c r="E40" s="220"/>
      <c r="F40" s="221"/>
      <c r="G40" s="122" t="s">
        <v>463</v>
      </c>
      <c r="H40"/>
      <c r="I40"/>
      <c r="J40"/>
      <c r="K40"/>
      <c r="L40"/>
      <c r="M40"/>
      <c r="N40"/>
      <c r="O40"/>
      <c r="P40"/>
      <c r="Q40"/>
      <c r="R40"/>
      <c r="S40"/>
      <c r="T40"/>
    </row>
    <row r="41" spans="1:20" ht="15.95" customHeight="1" x14ac:dyDescent="0.25">
      <c r="A41" s="222" t="s">
        <v>406</v>
      </c>
      <c r="B41" s="222"/>
      <c r="C41" s="222"/>
      <c r="D41" s="222"/>
      <c r="E41" s="222"/>
      <c r="F41" s="223"/>
      <c r="G41" s="123">
        <v>0</v>
      </c>
      <c r="H41"/>
      <c r="I41"/>
      <c r="J41"/>
      <c r="K41"/>
      <c r="L41"/>
      <c r="M41"/>
      <c r="N41"/>
      <c r="O41"/>
      <c r="P41"/>
      <c r="Q41"/>
      <c r="R41"/>
      <c r="S41"/>
      <c r="T41"/>
    </row>
    <row r="42" spans="1:20" ht="15.95" customHeight="1" x14ac:dyDescent="0.25">
      <c r="A42" s="222" t="s">
        <v>407</v>
      </c>
      <c r="B42" s="222"/>
      <c r="C42" s="222"/>
      <c r="D42" s="222"/>
      <c r="E42" s="222"/>
      <c r="F42" s="223"/>
      <c r="G42" s="124">
        <v>0</v>
      </c>
      <c r="H42"/>
      <c r="I42"/>
      <c r="J42"/>
      <c r="K42"/>
      <c r="L42"/>
      <c r="M42"/>
      <c r="N42"/>
      <c r="O42"/>
      <c r="P42"/>
      <c r="Q42"/>
      <c r="R42"/>
      <c r="S42"/>
      <c r="T42"/>
    </row>
    <row r="43" spans="1:20" ht="15.95" customHeight="1" x14ac:dyDescent="0.25">
      <c r="A43" s="222" t="s">
        <v>408</v>
      </c>
      <c r="B43" s="222"/>
      <c r="C43" s="222"/>
      <c r="D43" s="222"/>
      <c r="E43" s="222"/>
      <c r="F43" s="223"/>
      <c r="G43" s="123">
        <v>0</v>
      </c>
      <c r="H43"/>
      <c r="I43"/>
      <c r="J43"/>
      <c r="K43"/>
      <c r="L43"/>
      <c r="M43"/>
      <c r="N43"/>
      <c r="O43"/>
      <c r="P43"/>
      <c r="Q43"/>
      <c r="R43"/>
      <c r="S43"/>
      <c r="T43"/>
    </row>
    <row r="44" spans="1:20" ht="15.95" customHeight="1" x14ac:dyDescent="0.25">
      <c r="A44" s="222" t="s">
        <v>409</v>
      </c>
      <c r="B44" s="222"/>
      <c r="C44" s="222"/>
      <c r="D44" s="222"/>
      <c r="E44" s="222"/>
      <c r="F44" s="223"/>
      <c r="G44" s="125">
        <v>0</v>
      </c>
      <c r="H44"/>
      <c r="I44"/>
      <c r="J44"/>
      <c r="K44"/>
      <c r="L44"/>
      <c r="M44"/>
      <c r="N44"/>
      <c r="O44"/>
      <c r="P44"/>
      <c r="Q44"/>
      <c r="R44"/>
      <c r="S44"/>
      <c r="T44"/>
    </row>
    <row r="45" spans="1:20" ht="15.95" customHeight="1" x14ac:dyDescent="0.25">
      <c r="A45" s="222" t="s">
        <v>410</v>
      </c>
      <c r="B45" s="222"/>
      <c r="C45" s="222"/>
      <c r="D45" s="222"/>
      <c r="E45" s="222"/>
      <c r="F45" s="223"/>
      <c r="G45" s="29"/>
      <c r="H45"/>
      <c r="I45"/>
      <c r="J45"/>
      <c r="K45"/>
      <c r="L45"/>
      <c r="M45"/>
      <c r="N45"/>
      <c r="O45"/>
      <c r="P45"/>
      <c r="Q45"/>
      <c r="R45"/>
      <c r="S45"/>
      <c r="T45"/>
    </row>
    <row r="46" spans="1:20" ht="15.95" customHeight="1" x14ac:dyDescent="0.25">
      <c r="A46" s="211" t="s">
        <v>411</v>
      </c>
      <c r="B46" s="211"/>
      <c r="C46" s="211"/>
      <c r="D46" s="211"/>
      <c r="E46" s="211"/>
      <c r="F46" s="212"/>
      <c r="G46" s="29" t="s">
        <v>412</v>
      </c>
      <c r="H46"/>
      <c r="I46"/>
      <c r="J46"/>
      <c r="K46"/>
      <c r="L46"/>
      <c r="M46"/>
      <c r="N46"/>
      <c r="O46"/>
      <c r="P46"/>
      <c r="Q46"/>
      <c r="R46"/>
      <c r="S46"/>
      <c r="T46"/>
    </row>
    <row r="47" spans="1:20" ht="15.95" customHeight="1" x14ac:dyDescent="0.25">
      <c r="A47" s="216" t="s">
        <v>413</v>
      </c>
      <c r="B47" s="216"/>
      <c r="C47" s="216"/>
      <c r="D47" s="216"/>
      <c r="E47" s="216"/>
      <c r="F47" s="217"/>
      <c r="G47" s="29" t="s">
        <v>463</v>
      </c>
      <c r="H47"/>
      <c r="I47"/>
      <c r="J47"/>
      <c r="K47"/>
      <c r="L47"/>
      <c r="M47"/>
      <c r="N47"/>
      <c r="O47"/>
      <c r="P47"/>
      <c r="Q47"/>
      <c r="R47"/>
      <c r="S47"/>
      <c r="T47"/>
    </row>
    <row r="48" spans="1:20" ht="15.95" customHeight="1" x14ac:dyDescent="0.25">
      <c r="A48" s="216" t="s">
        <v>414</v>
      </c>
      <c r="B48" s="216"/>
      <c r="C48" s="216"/>
      <c r="D48" s="216"/>
      <c r="E48" s="216"/>
      <c r="F48" s="217"/>
      <c r="G48" s="29" t="s">
        <v>463</v>
      </c>
      <c r="H48"/>
      <c r="I48"/>
      <c r="J48"/>
      <c r="K48"/>
      <c r="L48"/>
      <c r="M48"/>
      <c r="N48"/>
      <c r="O48"/>
      <c r="P48"/>
      <c r="Q48"/>
      <c r="R48"/>
      <c r="S48"/>
      <c r="T48"/>
    </row>
    <row r="49" spans="1:20" ht="15.95" customHeight="1" x14ac:dyDescent="0.25">
      <c r="A49" s="216" t="s">
        <v>415</v>
      </c>
      <c r="B49" s="216"/>
      <c r="C49" s="216"/>
      <c r="D49" s="216"/>
      <c r="E49" s="216"/>
      <c r="F49" s="217"/>
      <c r="G49" s="29" t="s">
        <v>463</v>
      </c>
      <c r="H49"/>
      <c r="I49"/>
      <c r="J49"/>
      <c r="K49"/>
      <c r="L49"/>
      <c r="M49"/>
      <c r="N49"/>
      <c r="O49"/>
      <c r="P49"/>
      <c r="Q49"/>
      <c r="R49"/>
      <c r="S49"/>
      <c r="T49"/>
    </row>
    <row r="50" spans="1:20" ht="37.5" customHeight="1" x14ac:dyDescent="0.25">
      <c r="A50" s="218" t="s">
        <v>416</v>
      </c>
      <c r="B50" s="218"/>
      <c r="C50" s="218"/>
      <c r="D50" s="218"/>
      <c r="E50" s="218"/>
      <c r="F50" s="219"/>
      <c r="G50" s="122" t="s">
        <v>463</v>
      </c>
      <c r="H50"/>
      <c r="I50"/>
      <c r="J50"/>
      <c r="K50"/>
      <c r="L50"/>
      <c r="M50"/>
      <c r="N50"/>
      <c r="O50"/>
      <c r="P50"/>
      <c r="Q50"/>
      <c r="R50"/>
      <c r="S50"/>
      <c r="T50"/>
    </row>
    <row r="51" spans="1:20" ht="29.1" customHeight="1" x14ac:dyDescent="0.25">
      <c r="A51" s="220" t="s">
        <v>417</v>
      </c>
      <c r="B51" s="220"/>
      <c r="C51" s="220"/>
      <c r="D51" s="220"/>
      <c r="E51" s="220"/>
      <c r="F51" s="221"/>
      <c r="G51" s="29" t="s">
        <v>463</v>
      </c>
      <c r="H51"/>
      <c r="I51"/>
      <c r="J51"/>
      <c r="K51"/>
      <c r="L51"/>
      <c r="M51"/>
      <c r="N51"/>
      <c r="O51"/>
      <c r="P51"/>
      <c r="Q51"/>
      <c r="R51"/>
      <c r="S51"/>
      <c r="T51"/>
    </row>
    <row r="52" spans="1:20" ht="29.1" customHeight="1" x14ac:dyDescent="0.25">
      <c r="A52" s="222" t="s">
        <v>418</v>
      </c>
      <c r="B52" s="222"/>
      <c r="C52" s="222"/>
      <c r="D52" s="222"/>
      <c r="E52" s="222"/>
      <c r="F52" s="223"/>
      <c r="G52" s="29" t="s">
        <v>463</v>
      </c>
      <c r="H52"/>
      <c r="I52"/>
      <c r="J52"/>
      <c r="K52"/>
      <c r="L52"/>
      <c r="M52"/>
      <c r="N52"/>
      <c r="O52"/>
      <c r="P52"/>
      <c r="Q52"/>
      <c r="R52"/>
      <c r="S52"/>
      <c r="T52"/>
    </row>
    <row r="53" spans="1:20" ht="15.95" customHeight="1" x14ac:dyDescent="0.25">
      <c r="A53" s="220" t="s">
        <v>401</v>
      </c>
      <c r="B53" s="220"/>
      <c r="C53" s="220"/>
      <c r="D53" s="220"/>
      <c r="E53" s="220"/>
      <c r="F53" s="221"/>
      <c r="G53" s="29" t="s">
        <v>463</v>
      </c>
      <c r="H53"/>
      <c r="I53"/>
      <c r="J53"/>
      <c r="K53"/>
      <c r="L53"/>
      <c r="M53"/>
      <c r="N53"/>
      <c r="O53"/>
      <c r="P53"/>
      <c r="Q53"/>
      <c r="R53"/>
      <c r="S53"/>
      <c r="T53"/>
    </row>
    <row r="54" spans="1:20" ht="15.95" customHeight="1" x14ac:dyDescent="0.25">
      <c r="A54" s="220" t="s">
        <v>419</v>
      </c>
      <c r="B54" s="220"/>
      <c r="C54" s="220"/>
      <c r="D54" s="220"/>
      <c r="E54" s="220"/>
      <c r="F54" s="221"/>
      <c r="G54" s="29" t="s">
        <v>463</v>
      </c>
      <c r="H54"/>
      <c r="I54"/>
      <c r="J54"/>
      <c r="K54"/>
      <c r="L54"/>
      <c r="M54"/>
      <c r="N54"/>
      <c r="O54"/>
      <c r="P54"/>
      <c r="Q54"/>
      <c r="R54"/>
      <c r="S54"/>
      <c r="T54"/>
    </row>
    <row r="55" spans="1:20" ht="15.95" customHeight="1" x14ac:dyDescent="0.25">
      <c r="A55" s="220" t="s">
        <v>420</v>
      </c>
      <c r="B55" s="220"/>
      <c r="C55" s="220"/>
      <c r="D55" s="220"/>
      <c r="E55" s="220"/>
      <c r="F55" s="221"/>
      <c r="G55" s="29" t="s">
        <v>463</v>
      </c>
      <c r="H55"/>
      <c r="I55"/>
      <c r="J55"/>
      <c r="K55"/>
      <c r="L55"/>
      <c r="M55"/>
      <c r="N55"/>
      <c r="O55"/>
      <c r="P55"/>
      <c r="Q55"/>
      <c r="R55"/>
      <c r="S55"/>
      <c r="T55"/>
    </row>
    <row r="56" spans="1:20" ht="15.95" customHeight="1" x14ac:dyDescent="0.25">
      <c r="A56" s="222" t="s">
        <v>421</v>
      </c>
      <c r="B56" s="222"/>
      <c r="C56" s="222"/>
      <c r="D56" s="222"/>
      <c r="E56" s="222"/>
      <c r="F56" s="223"/>
      <c r="G56" s="29" t="s">
        <v>463</v>
      </c>
      <c r="H56"/>
      <c r="I56"/>
      <c r="J56"/>
      <c r="K56"/>
      <c r="L56"/>
      <c r="M56"/>
      <c r="N56"/>
      <c r="O56"/>
      <c r="P56"/>
      <c r="Q56"/>
      <c r="R56"/>
      <c r="S56"/>
      <c r="T56"/>
    </row>
    <row r="57" spans="1:20" ht="15.95" customHeight="1" x14ac:dyDescent="0.25">
      <c r="A57" s="222" t="s">
        <v>422</v>
      </c>
      <c r="B57" s="222"/>
      <c r="C57" s="222"/>
      <c r="D57" s="222"/>
      <c r="E57" s="222"/>
      <c r="F57" s="223"/>
      <c r="G57" s="29" t="s">
        <v>463</v>
      </c>
      <c r="H57"/>
      <c r="I57"/>
      <c r="J57"/>
      <c r="K57"/>
      <c r="L57"/>
      <c r="M57"/>
      <c r="N57"/>
      <c r="O57"/>
      <c r="P57"/>
      <c r="Q57"/>
      <c r="R57"/>
      <c r="S57"/>
      <c r="T57"/>
    </row>
    <row r="58" spans="1:20" ht="15.95" customHeight="1" x14ac:dyDescent="0.25">
      <c r="A58" s="211" t="s">
        <v>423</v>
      </c>
      <c r="B58" s="211"/>
      <c r="C58" s="211"/>
      <c r="D58" s="211"/>
      <c r="E58" s="211"/>
      <c r="F58" s="212"/>
      <c r="G58" s="29" t="s">
        <v>463</v>
      </c>
      <c r="H58"/>
      <c r="I58"/>
      <c r="J58"/>
      <c r="K58"/>
      <c r="L58"/>
      <c r="M58"/>
      <c r="N58"/>
      <c r="O58"/>
      <c r="P58"/>
      <c r="Q58"/>
      <c r="R58"/>
      <c r="S58"/>
      <c r="T58"/>
    </row>
    <row r="59" spans="1:20" ht="15.95" customHeight="1" x14ac:dyDescent="0.25">
      <c r="A59" s="216" t="s">
        <v>424</v>
      </c>
      <c r="B59" s="216"/>
      <c r="C59" s="216"/>
      <c r="D59" s="216"/>
      <c r="E59" s="216"/>
      <c r="F59" s="217"/>
      <c r="G59" s="29" t="s">
        <v>463</v>
      </c>
      <c r="H59"/>
      <c r="I59"/>
      <c r="J59"/>
      <c r="K59"/>
      <c r="L59"/>
      <c r="M59"/>
      <c r="N59"/>
      <c r="O59"/>
      <c r="P59"/>
      <c r="Q59"/>
      <c r="R59"/>
      <c r="S59"/>
      <c r="T59"/>
    </row>
    <row r="60" spans="1:20" ht="15.95" customHeight="1" x14ac:dyDescent="0.25">
      <c r="A60" s="218" t="s">
        <v>425</v>
      </c>
      <c r="B60" s="218"/>
      <c r="C60" s="218"/>
      <c r="D60" s="218"/>
      <c r="E60" s="218"/>
      <c r="F60" s="219"/>
      <c r="G60" s="29" t="s">
        <v>463</v>
      </c>
      <c r="H60"/>
      <c r="I60"/>
      <c r="J60"/>
      <c r="K60"/>
      <c r="L60"/>
      <c r="M60"/>
      <c r="N60"/>
      <c r="O60"/>
      <c r="P60"/>
      <c r="Q60"/>
      <c r="R60"/>
      <c r="S60"/>
      <c r="T60"/>
    </row>
    <row r="61" spans="1:20" ht="29.1" customHeight="1" x14ac:dyDescent="0.25">
      <c r="A61" s="222" t="s">
        <v>426</v>
      </c>
      <c r="B61" s="222"/>
      <c r="C61" s="222"/>
      <c r="D61" s="222"/>
      <c r="E61" s="222"/>
      <c r="F61" s="223"/>
      <c r="G61" s="29" t="s">
        <v>463</v>
      </c>
      <c r="H61"/>
      <c r="I61"/>
      <c r="J61"/>
      <c r="K61"/>
      <c r="L61"/>
      <c r="M61"/>
      <c r="N61"/>
      <c r="O61"/>
      <c r="P61"/>
      <c r="Q61"/>
      <c r="R61"/>
      <c r="S61"/>
      <c r="T61"/>
    </row>
    <row r="62" spans="1:20" ht="29.1" customHeight="1" x14ac:dyDescent="0.25">
      <c r="A62" s="222" t="s">
        <v>427</v>
      </c>
      <c r="B62" s="222"/>
      <c r="C62" s="222"/>
      <c r="D62" s="222"/>
      <c r="E62" s="222"/>
      <c r="F62" s="223"/>
      <c r="G62" s="29" t="s">
        <v>429</v>
      </c>
      <c r="H62"/>
      <c r="I62"/>
      <c r="J62"/>
      <c r="K62"/>
      <c r="L62"/>
      <c r="M62"/>
      <c r="N62"/>
      <c r="O62"/>
      <c r="P62"/>
      <c r="Q62"/>
      <c r="R62"/>
      <c r="S62"/>
      <c r="T62"/>
    </row>
    <row r="63" spans="1:20" ht="15" customHeight="1" x14ac:dyDescent="0.25">
      <c r="A63" s="211" t="s">
        <v>428</v>
      </c>
      <c r="B63" s="211"/>
      <c r="C63" s="211"/>
      <c r="D63" s="211"/>
      <c r="E63" s="211"/>
      <c r="F63" s="212"/>
      <c r="G63" s="213" t="s">
        <v>429</v>
      </c>
      <c r="H63"/>
      <c r="I63"/>
      <c r="J63"/>
      <c r="K63"/>
      <c r="L63"/>
      <c r="M63"/>
      <c r="N63"/>
      <c r="O63"/>
      <c r="P63"/>
      <c r="Q63"/>
      <c r="R63"/>
      <c r="S63"/>
      <c r="T63"/>
    </row>
    <row r="64" spans="1:20" ht="15" customHeight="1" x14ac:dyDescent="0.25">
      <c r="A64" s="216" t="s">
        <v>430</v>
      </c>
      <c r="B64" s="216"/>
      <c r="C64" s="216"/>
      <c r="D64" s="216"/>
      <c r="E64" s="216"/>
      <c r="F64" s="217"/>
      <c r="G64" s="214"/>
      <c r="H64"/>
      <c r="I64"/>
      <c r="J64"/>
      <c r="K64"/>
      <c r="L64"/>
      <c r="M64"/>
      <c r="N64"/>
      <c r="O64"/>
      <c r="P64"/>
      <c r="Q64"/>
      <c r="R64"/>
      <c r="S64"/>
      <c r="T64"/>
    </row>
    <row r="65" spans="1:20" ht="15" customHeight="1" x14ac:dyDescent="0.25">
      <c r="A65" s="216" t="s">
        <v>431</v>
      </c>
      <c r="B65" s="216"/>
      <c r="C65" s="216"/>
      <c r="D65" s="216"/>
      <c r="E65" s="216"/>
      <c r="F65" s="217"/>
      <c r="G65" s="214"/>
      <c r="H65"/>
      <c r="I65"/>
      <c r="J65"/>
      <c r="K65"/>
      <c r="L65"/>
      <c r="M65"/>
      <c r="N65"/>
      <c r="O65"/>
      <c r="P65"/>
      <c r="Q65"/>
      <c r="R65"/>
      <c r="S65"/>
      <c r="T65"/>
    </row>
    <row r="66" spans="1:20" ht="15" customHeight="1" x14ac:dyDescent="0.25">
      <c r="A66" s="216" t="s">
        <v>432</v>
      </c>
      <c r="B66" s="216"/>
      <c r="C66" s="216"/>
      <c r="D66" s="216"/>
      <c r="E66" s="216"/>
      <c r="F66" s="217"/>
      <c r="G66" s="214"/>
      <c r="H66"/>
      <c r="I66"/>
      <c r="J66"/>
      <c r="K66"/>
      <c r="L66"/>
      <c r="M66"/>
      <c r="N66"/>
      <c r="O66"/>
      <c r="P66"/>
      <c r="Q66"/>
      <c r="R66"/>
      <c r="S66"/>
      <c r="T66"/>
    </row>
    <row r="67" spans="1:20" ht="15" customHeight="1" x14ac:dyDescent="0.25">
      <c r="A67" s="218" t="s">
        <v>433</v>
      </c>
      <c r="B67" s="218"/>
      <c r="C67" s="218"/>
      <c r="D67" s="218"/>
      <c r="E67" s="218"/>
      <c r="F67" s="219"/>
      <c r="G67" s="215"/>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x14ac:dyDescent="0.25">
      <c r="A11" s="152" t="str">
        <f>'1. паспорт местоположение '!A12:C12</f>
        <v>I_000-56-1-07.10-0170</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Приобретение фрезерно-роторного снегоочистителя (1 шт.)</v>
      </c>
      <c r="B14" s="149"/>
      <c r="C14" s="149"/>
      <c r="D14" s="149"/>
      <c r="E14" s="149"/>
      <c r="F14" s="149"/>
      <c r="G14" s="149"/>
      <c r="H14" s="149"/>
      <c r="I14" s="149"/>
      <c r="J14" s="149"/>
      <c r="K14" s="149"/>
      <c r="L14" s="149"/>
      <c r="M14" s="149"/>
      <c r="N14" s="149"/>
      <c r="O14" s="149"/>
      <c r="P14" s="149"/>
      <c r="Q14" s="149"/>
      <c r="R14" s="149"/>
      <c r="S14" s="149"/>
      <c r="T14" s="149"/>
    </row>
    <row r="15" spans="1:20" s="1" customFormat="1" x14ac:dyDescent="0.25">
      <c r="A15" s="150" t="s">
        <v>7</v>
      </c>
      <c r="B15" s="150"/>
      <c r="C15" s="150"/>
      <c r="D15" s="150"/>
      <c r="E15" s="150"/>
      <c r="F15" s="150"/>
      <c r="G15" s="150"/>
      <c r="H15" s="150"/>
      <c r="I15" s="150"/>
      <c r="J15" s="150"/>
      <c r="K15" s="150"/>
      <c r="L15" s="150"/>
      <c r="M15" s="150"/>
      <c r="N15" s="150"/>
      <c r="O15" s="150"/>
      <c r="P15" s="150"/>
      <c r="Q15" s="150"/>
      <c r="R15" s="150"/>
      <c r="S15" s="150"/>
      <c r="T15" s="150"/>
    </row>
    <row r="16" spans="1:20" ht="18.75" x14ac:dyDescent="0.3">
      <c r="B16" s="155" t="s">
        <v>37</v>
      </c>
      <c r="C16" s="155"/>
      <c r="D16" s="155"/>
      <c r="E16" s="155"/>
      <c r="F16" s="155"/>
      <c r="G16" s="155"/>
      <c r="H16" s="155"/>
      <c r="I16" s="155"/>
      <c r="J16" s="155"/>
      <c r="K16" s="155"/>
      <c r="L16" s="155"/>
      <c r="M16" s="155"/>
      <c r="N16" s="155"/>
      <c r="O16" s="155"/>
      <c r="P16" s="155"/>
      <c r="Q16" s="155"/>
      <c r="R16" s="155"/>
      <c r="S16" s="155"/>
      <c r="T16" s="155"/>
    </row>
    <row r="18" spans="2:20" s="1" customFormat="1" x14ac:dyDescent="0.25">
      <c r="B18" s="154" t="s">
        <v>9</v>
      </c>
      <c r="C18" s="154" t="s">
        <v>38</v>
      </c>
      <c r="D18" s="154" t="s">
        <v>39</v>
      </c>
      <c r="E18" s="154" t="s">
        <v>40</v>
      </c>
      <c r="F18" s="154" t="s">
        <v>41</v>
      </c>
      <c r="G18" s="154" t="s">
        <v>42</v>
      </c>
      <c r="H18" s="154" t="s">
        <v>43</v>
      </c>
      <c r="I18" s="154" t="s">
        <v>44</v>
      </c>
      <c r="J18" s="154" t="s">
        <v>45</v>
      </c>
      <c r="K18" s="154" t="s">
        <v>46</v>
      </c>
      <c r="L18" s="154" t="s">
        <v>47</v>
      </c>
      <c r="M18" s="154" t="s">
        <v>48</v>
      </c>
      <c r="N18" s="154" t="s">
        <v>49</v>
      </c>
      <c r="O18" s="154" t="s">
        <v>50</v>
      </c>
      <c r="P18" s="154" t="s">
        <v>51</v>
      </c>
      <c r="Q18" s="154" t="s">
        <v>52</v>
      </c>
      <c r="R18" s="154" t="s">
        <v>53</v>
      </c>
      <c r="S18" s="154"/>
      <c r="T18" s="154"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I_000-56-1-07.10-0170</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фрезерно-роторного снегоочистителя (1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0" s="8" customFormat="1" ht="18.75" x14ac:dyDescent="0.3">
      <c r="A17" s="151" t="s">
        <v>57</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4" t="s">
        <v>9</v>
      </c>
      <c r="B19" s="154" t="s">
        <v>58</v>
      </c>
      <c r="C19" s="154"/>
      <c r="D19" s="154" t="s">
        <v>59</v>
      </c>
      <c r="E19" s="154" t="s">
        <v>60</v>
      </c>
      <c r="F19" s="154"/>
      <c r="G19" s="154" t="s">
        <v>61</v>
      </c>
      <c r="H19" s="154"/>
      <c r="I19" s="154" t="s">
        <v>62</v>
      </c>
      <c r="J19" s="154"/>
      <c r="K19" s="154" t="s">
        <v>63</v>
      </c>
      <c r="L19" s="154" t="s">
        <v>64</v>
      </c>
      <c r="M19" s="154"/>
      <c r="N19" s="154" t="s">
        <v>65</v>
      </c>
      <c r="O19" s="154"/>
      <c r="P19" s="154" t="s">
        <v>66</v>
      </c>
      <c r="Q19" s="154" t="s">
        <v>67</v>
      </c>
      <c r="R19" s="154"/>
      <c r="S19" s="154" t="s">
        <v>68</v>
      </c>
      <c r="T19" s="154"/>
    </row>
    <row r="20" spans="1:20" s="1" customFormat="1" ht="94.5" x14ac:dyDescent="0.25">
      <c r="A20" s="154"/>
      <c r="B20" s="154"/>
      <c r="C20" s="154"/>
      <c r="D20" s="154"/>
      <c r="E20" s="154"/>
      <c r="F20" s="154"/>
      <c r="G20" s="154"/>
      <c r="H20" s="154"/>
      <c r="I20" s="154"/>
      <c r="J20" s="154"/>
      <c r="K20" s="154"/>
      <c r="L20" s="154"/>
      <c r="M20" s="154"/>
      <c r="N20" s="154"/>
      <c r="O20" s="154"/>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I_000-56-1-07.10-0170</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фрезерно-роторного снегоочистителя (1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7" s="8" customFormat="1" ht="18.75" x14ac:dyDescent="0.3">
      <c r="A17" s="151" t="s">
        <v>75</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4" t="s">
        <v>9</v>
      </c>
      <c r="B19" s="154" t="s">
        <v>76</v>
      </c>
      <c r="C19" s="154"/>
      <c r="D19" s="154" t="s">
        <v>77</v>
      </c>
      <c r="E19" s="154"/>
      <c r="F19" s="154" t="s">
        <v>47</v>
      </c>
      <c r="G19" s="154"/>
      <c r="H19" s="154"/>
      <c r="I19" s="154"/>
      <c r="J19" s="154" t="s">
        <v>78</v>
      </c>
      <c r="K19" s="154" t="s">
        <v>79</v>
      </c>
      <c r="L19" s="154"/>
      <c r="M19" s="154" t="s">
        <v>80</v>
      </c>
      <c r="N19" s="154"/>
      <c r="O19" s="154" t="s">
        <v>81</v>
      </c>
      <c r="P19" s="154"/>
      <c r="Q19" s="154" t="s">
        <v>82</v>
      </c>
      <c r="R19" s="154"/>
      <c r="S19" s="154" t="s">
        <v>83</v>
      </c>
      <c r="T19" s="154" t="s">
        <v>84</v>
      </c>
      <c r="U19" s="154" t="s">
        <v>85</v>
      </c>
      <c r="V19" s="154" t="s">
        <v>86</v>
      </c>
      <c r="W19" s="154"/>
      <c r="X19" s="154" t="s">
        <v>67</v>
      </c>
      <c r="Y19" s="154"/>
      <c r="Z19" s="154" t="s">
        <v>68</v>
      </c>
      <c r="AA19" s="154"/>
    </row>
    <row r="20" spans="1:27" s="1" customFormat="1" ht="110.25" x14ac:dyDescent="0.25">
      <c r="A20" s="154"/>
      <c r="B20" s="154"/>
      <c r="C20" s="154"/>
      <c r="D20" s="154"/>
      <c r="E20" s="154"/>
      <c r="F20" s="154" t="s">
        <v>87</v>
      </c>
      <c r="G20" s="154"/>
      <c r="H20" s="154" t="s">
        <v>88</v>
      </c>
      <c r="I20" s="154"/>
      <c r="J20" s="154"/>
      <c r="K20" s="154"/>
      <c r="L20" s="154"/>
      <c r="M20" s="154"/>
      <c r="N20" s="154"/>
      <c r="O20" s="154"/>
      <c r="P20" s="154"/>
      <c r="Q20" s="154"/>
      <c r="R20" s="154"/>
      <c r="S20" s="154"/>
      <c r="T20" s="154"/>
      <c r="U20" s="154"/>
      <c r="V20" s="154"/>
      <c r="W20" s="154"/>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J22" sqref="J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2" t="str">
        <f>'1. паспорт местоположение '!A5</f>
        <v>Год раскрытия информации: 2 019 год</v>
      </c>
      <c r="B5" s="152"/>
      <c r="C5" s="152"/>
    </row>
    <row r="7" spans="1:3" ht="18.75" x14ac:dyDescent="0.3">
      <c r="A7" s="153" t="s">
        <v>3</v>
      </c>
      <c r="B7" s="153"/>
      <c r="C7" s="153"/>
    </row>
    <row r="9" spans="1:3" x14ac:dyDescent="0.25">
      <c r="A9" s="152" t="s">
        <v>4</v>
      </c>
      <c r="B9" s="152"/>
      <c r="C9" s="152"/>
    </row>
    <row r="10" spans="1:3" x14ac:dyDescent="0.25">
      <c r="A10" s="150" t="s">
        <v>5</v>
      </c>
      <c r="B10" s="150"/>
      <c r="C10" s="150"/>
    </row>
    <row r="12" spans="1:3" x14ac:dyDescent="0.25">
      <c r="A12" s="152" t="str">
        <f>'1. паспорт местоположение '!A12:C12</f>
        <v>I_000-56-1-07.10-0170</v>
      </c>
      <c r="B12" s="152"/>
      <c r="C12" s="152"/>
    </row>
    <row r="13" spans="1:3" x14ac:dyDescent="0.25">
      <c r="A13" s="150" t="s">
        <v>6</v>
      </c>
      <c r="B13" s="150"/>
      <c r="C13" s="150"/>
    </row>
    <row r="15" spans="1:3" x14ac:dyDescent="0.25">
      <c r="A15" s="149" t="str">
        <f>'1. паспорт местоположение '!A15:C15</f>
        <v>Приобретение фрезерно-роторного снегоочистителя (1 шт.)</v>
      </c>
      <c r="B15" s="149"/>
      <c r="C15" s="149"/>
    </row>
    <row r="16" spans="1:3" x14ac:dyDescent="0.25">
      <c r="A16" s="150" t="s">
        <v>7</v>
      </c>
      <c r="B16" s="150"/>
      <c r="C16" s="150"/>
    </row>
    <row r="18" spans="1:3" ht="18.75" x14ac:dyDescent="0.3">
      <c r="A18" s="155" t="s">
        <v>89</v>
      </c>
      <c r="B18" s="155"/>
      <c r="C18" s="155"/>
    </row>
    <row r="20" spans="1:3" x14ac:dyDescent="0.25">
      <c r="A20" s="2" t="s">
        <v>9</v>
      </c>
      <c r="B20" s="3" t="s">
        <v>10</v>
      </c>
      <c r="C20" s="3" t="s">
        <v>11</v>
      </c>
    </row>
    <row r="21" spans="1:3" x14ac:dyDescent="0.25">
      <c r="A21" s="4">
        <v>1</v>
      </c>
      <c r="B21" s="4">
        <v>2</v>
      </c>
      <c r="C21" s="4">
        <v>3</v>
      </c>
    </row>
    <row r="22" spans="1:3" ht="76.5" customHeight="1" x14ac:dyDescent="0.25">
      <c r="A22" s="5">
        <v>1</v>
      </c>
      <c r="B22" s="2" t="s">
        <v>90</v>
      </c>
      <c r="C22" s="29" t="s">
        <v>504</v>
      </c>
    </row>
    <row r="23" spans="1:3" ht="31.5" customHeight="1" x14ac:dyDescent="0.25">
      <c r="A23" s="5">
        <v>2</v>
      </c>
      <c r="B23" s="2" t="s">
        <v>91</v>
      </c>
      <c r="C23" s="28" t="str">
        <f>A15</f>
        <v>Приобретение фрезерно-роторного снегоочистителя (1 шт.)</v>
      </c>
    </row>
    <row r="24" spans="1:3" ht="47.25" x14ac:dyDescent="0.25">
      <c r="A24" s="5">
        <v>3</v>
      </c>
      <c r="B24" s="2" t="s">
        <v>92</v>
      </c>
      <c r="C24" s="35" t="s">
        <v>463</v>
      </c>
    </row>
    <row r="25" spans="1:3" ht="31.5" x14ac:dyDescent="0.25">
      <c r="A25" s="5">
        <v>4</v>
      </c>
      <c r="B25" s="2" t="s">
        <v>93</v>
      </c>
      <c r="C25" s="28" t="s">
        <v>463</v>
      </c>
    </row>
    <row r="26" spans="1:3" ht="31.5" x14ac:dyDescent="0.25">
      <c r="A26" s="5">
        <v>5</v>
      </c>
      <c r="B26" s="2" t="s">
        <v>94</v>
      </c>
      <c r="C26" s="35" t="s">
        <v>439</v>
      </c>
    </row>
    <row r="27" spans="1:3" ht="38.25" customHeight="1" x14ac:dyDescent="0.25">
      <c r="A27" s="5">
        <v>6</v>
      </c>
      <c r="B27" s="2" t="s">
        <v>95</v>
      </c>
      <c r="C27" s="34" t="s">
        <v>502</v>
      </c>
    </row>
    <row r="28" spans="1:3" x14ac:dyDescent="0.25">
      <c r="A28" s="5">
        <v>7</v>
      </c>
      <c r="B28" s="2" t="s">
        <v>96</v>
      </c>
      <c r="C28" s="28" t="s">
        <v>503</v>
      </c>
    </row>
    <row r="29" spans="1:3" x14ac:dyDescent="0.25">
      <c r="A29" s="5">
        <v>8</v>
      </c>
      <c r="B29" s="2" t="s">
        <v>97</v>
      </c>
      <c r="C29" s="28" t="s">
        <v>503</v>
      </c>
    </row>
    <row r="30" spans="1:3" x14ac:dyDescent="0.25">
      <c r="A30" s="5">
        <v>9</v>
      </c>
      <c r="B30" s="2" t="s">
        <v>98</v>
      </c>
      <c r="C30" s="32"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2" t="str">
        <f>'1. паспорт местоположение '!A5</f>
        <v>Год раскрытия информации: 2 019 год</v>
      </c>
      <c r="M1" s="152"/>
      <c r="N1" s="152"/>
    </row>
    <row r="3" spans="1:26" ht="18.75" x14ac:dyDescent="0.3">
      <c r="A3" s="153" t="s">
        <v>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row>
    <row r="5" spans="1:26" ht="15.75" x14ac:dyDescent="0.25">
      <c r="A5" s="152" t="s">
        <v>4</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6" spans="1:26" ht="15.75" x14ac:dyDescent="0.25">
      <c r="A6" s="150" t="s">
        <v>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row>
    <row r="8" spans="1:26" ht="15.75" x14ac:dyDescent="0.25">
      <c r="A8" s="152" t="str">
        <f>'1. паспорт местоположение '!A12:C12</f>
        <v>I_000-56-1-07.10-0170</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75" x14ac:dyDescent="0.25">
      <c r="A9" s="150" t="s">
        <v>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1" spans="1:26" ht="15.75" x14ac:dyDescent="0.25">
      <c r="A11" s="149" t="str">
        <f>'1. паспорт местоположение '!A15:C15</f>
        <v>Приобретение фрезерно-роторного снегоочистителя (1 шт.)</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6" ht="15.75" x14ac:dyDescent="0.25">
      <c r="A12" s="150" t="s">
        <v>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s="12" customFormat="1" ht="15.75" x14ac:dyDescent="0.25">
      <c r="A13" s="11" t="s">
        <v>99</v>
      </c>
    </row>
    <row r="14" spans="1:26" s="14" customFormat="1" ht="15.75" x14ac:dyDescent="0.25">
      <c r="A14" s="156" t="s">
        <v>100</v>
      </c>
      <c r="B14" s="156"/>
      <c r="C14" s="156"/>
      <c r="D14" s="156"/>
      <c r="E14" s="156"/>
      <c r="F14" s="156"/>
      <c r="G14" s="156"/>
      <c r="H14" s="156"/>
      <c r="I14" s="156"/>
      <c r="J14" s="156"/>
      <c r="K14" s="156"/>
      <c r="L14" s="156"/>
      <c r="M14" s="156"/>
      <c r="N14" s="156" t="s">
        <v>101</v>
      </c>
      <c r="O14" s="156"/>
      <c r="P14" s="156"/>
      <c r="Q14" s="156"/>
      <c r="R14" s="156"/>
      <c r="S14" s="156"/>
      <c r="T14" s="156"/>
      <c r="U14" s="156"/>
      <c r="V14" s="156"/>
      <c r="W14" s="156"/>
      <c r="X14" s="156"/>
      <c r="Y14" s="156"/>
      <c r="Z14" s="15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2" t="str">
        <f>'1. паспорт местоположение '!A5</f>
        <v>Год раскрытия информации: 2 019 год</v>
      </c>
      <c r="B5" s="152"/>
      <c r="C5" s="152"/>
      <c r="D5" s="152"/>
      <c r="E5" s="152"/>
      <c r="F5" s="152"/>
      <c r="G5" s="152"/>
      <c r="H5" s="152"/>
      <c r="I5" s="152"/>
      <c r="J5" s="152"/>
      <c r="K5" s="152"/>
      <c r="L5" s="152"/>
      <c r="M5" s="152"/>
      <c r="N5" s="152"/>
      <c r="O5" s="152"/>
    </row>
    <row r="7" spans="1:15" ht="18.75" x14ac:dyDescent="0.3">
      <c r="A7" s="153" t="s">
        <v>3</v>
      </c>
      <c r="B7" s="153"/>
      <c r="C7" s="153"/>
      <c r="D7" s="153"/>
      <c r="E7" s="153"/>
      <c r="F7" s="153"/>
      <c r="G7" s="153"/>
      <c r="H7" s="153"/>
      <c r="I7" s="153"/>
      <c r="J7" s="153"/>
      <c r="K7" s="153"/>
      <c r="L7" s="153"/>
      <c r="M7" s="153"/>
      <c r="N7" s="153"/>
      <c r="O7" s="153"/>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5</v>
      </c>
      <c r="B10" s="150"/>
      <c r="C10" s="150"/>
      <c r="D10" s="150"/>
      <c r="E10" s="150"/>
      <c r="F10" s="150"/>
      <c r="G10" s="150"/>
      <c r="H10" s="150"/>
      <c r="I10" s="150"/>
      <c r="J10" s="150"/>
      <c r="K10" s="150"/>
      <c r="L10" s="150"/>
      <c r="M10" s="150"/>
      <c r="N10" s="150"/>
      <c r="O10" s="150"/>
    </row>
    <row r="12" spans="1:15" ht="15.75" x14ac:dyDescent="0.25">
      <c r="A12" s="152" t="str">
        <f>'1. паспорт местоположение '!A12:C12</f>
        <v>I_000-56-1-07.10-0170</v>
      </c>
      <c r="B12" s="152"/>
      <c r="C12" s="152"/>
      <c r="D12" s="152"/>
      <c r="E12" s="152"/>
      <c r="F12" s="152"/>
      <c r="G12" s="152"/>
      <c r="H12" s="152"/>
      <c r="I12" s="152"/>
      <c r="J12" s="152"/>
      <c r="K12" s="152"/>
      <c r="L12" s="152"/>
      <c r="M12" s="152"/>
      <c r="N12" s="152"/>
      <c r="O12" s="152"/>
    </row>
    <row r="13" spans="1:15" ht="15.75" x14ac:dyDescent="0.25">
      <c r="A13" s="150" t="s">
        <v>6</v>
      </c>
      <c r="B13" s="150"/>
      <c r="C13" s="150"/>
      <c r="D13" s="150"/>
      <c r="E13" s="150"/>
      <c r="F13" s="150"/>
      <c r="G13" s="150"/>
      <c r="H13" s="150"/>
      <c r="I13" s="150"/>
      <c r="J13" s="150"/>
      <c r="K13" s="150"/>
      <c r="L13" s="150"/>
      <c r="M13" s="150"/>
      <c r="N13" s="150"/>
      <c r="O13" s="150"/>
    </row>
    <row r="15" spans="1:15" ht="15.75" x14ac:dyDescent="0.25">
      <c r="A15" s="149" t="str">
        <f>'1. паспорт местоположение '!A15:C15</f>
        <v>Приобретение фрезерно-роторного снегоочистителя (1 шт.)</v>
      </c>
      <c r="B15" s="149"/>
      <c r="C15" s="149"/>
      <c r="D15" s="149"/>
      <c r="E15" s="149"/>
      <c r="F15" s="149"/>
      <c r="G15" s="149"/>
      <c r="H15" s="149"/>
      <c r="I15" s="149"/>
      <c r="J15" s="149"/>
      <c r="K15" s="149"/>
      <c r="L15" s="149"/>
      <c r="M15" s="149"/>
      <c r="N15" s="149"/>
      <c r="O15" s="149"/>
    </row>
    <row r="16" spans="1:15" ht="15.75" x14ac:dyDescent="0.25">
      <c r="A16" s="150" t="s">
        <v>7</v>
      </c>
      <c r="B16" s="150"/>
      <c r="C16" s="150"/>
      <c r="D16" s="150"/>
      <c r="E16" s="150"/>
      <c r="F16" s="150"/>
      <c r="G16" s="150"/>
      <c r="H16" s="150"/>
      <c r="I16" s="150"/>
      <c r="J16" s="150"/>
      <c r="K16" s="150"/>
      <c r="L16" s="150"/>
      <c r="M16" s="150"/>
      <c r="N16" s="150"/>
      <c r="O16" s="150"/>
    </row>
    <row r="18" spans="1:15" ht="18.75" x14ac:dyDescent="0.3">
      <c r="A18" s="155" t="s">
        <v>127</v>
      </c>
      <c r="B18" s="155"/>
      <c r="C18" s="155"/>
      <c r="D18" s="155"/>
      <c r="E18" s="155"/>
      <c r="F18" s="155"/>
      <c r="G18" s="155"/>
      <c r="H18" s="155"/>
      <c r="I18" s="155"/>
      <c r="J18" s="155"/>
      <c r="K18" s="155"/>
      <c r="L18" s="155"/>
      <c r="M18" s="155"/>
      <c r="N18" s="155"/>
      <c r="O18" s="155"/>
    </row>
    <row r="19" spans="1:15" ht="15.75" x14ac:dyDescent="0.25">
      <c r="A19" s="156" t="s">
        <v>9</v>
      </c>
      <c r="B19" s="156" t="s">
        <v>128</v>
      </c>
      <c r="C19" s="156" t="s">
        <v>129</v>
      </c>
      <c r="D19" s="156" t="s">
        <v>130</v>
      </c>
      <c r="E19" s="156" t="s">
        <v>131</v>
      </c>
      <c r="F19" s="156"/>
      <c r="G19" s="156"/>
      <c r="H19" s="156"/>
      <c r="I19" s="156"/>
      <c r="J19" s="156" t="s">
        <v>132</v>
      </c>
      <c r="K19" s="156"/>
      <c r="L19" s="156"/>
      <c r="M19" s="156"/>
      <c r="N19" s="156"/>
      <c r="O19" s="156"/>
    </row>
    <row r="20" spans="1:15" ht="15.75" x14ac:dyDescent="0.25">
      <c r="A20" s="156"/>
      <c r="B20" s="156"/>
      <c r="C20" s="156"/>
      <c r="D20" s="15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58"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7" width="13.28515625" style="10" customWidth="1"/>
    <col min="8" max="8" width="15.85546875" style="10" customWidth="1"/>
    <col min="9" max="12" width="13.28515625" style="10" customWidth="1"/>
  </cols>
  <sheetData>
    <row r="1" spans="1:66" ht="15.95" customHeight="1" x14ac:dyDescent="0.25">
      <c r="A1" s="126"/>
      <c r="B1" s="126"/>
      <c r="C1" s="127" t="s">
        <v>478</v>
      </c>
      <c r="D1" s="126"/>
      <c r="E1" s="126"/>
      <c r="F1" s="126"/>
      <c r="G1" s="126"/>
      <c r="H1" s="126"/>
      <c r="I1" s="126"/>
      <c r="J1" s="127" t="s">
        <v>0</v>
      </c>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row>
    <row r="2" spans="1:66" ht="15.95" customHeight="1" x14ac:dyDescent="0.25">
      <c r="A2" s="126"/>
      <c r="B2" s="126"/>
      <c r="C2" s="127" t="s">
        <v>478</v>
      </c>
      <c r="D2" s="126"/>
      <c r="E2" s="126"/>
      <c r="F2" s="126"/>
      <c r="G2" s="126"/>
      <c r="H2" s="126"/>
      <c r="I2" s="126"/>
      <c r="J2" s="127" t="s">
        <v>1</v>
      </c>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row>
    <row r="3" spans="1:66" ht="15.95" customHeight="1" x14ac:dyDescent="0.25">
      <c r="A3" s="126"/>
      <c r="B3" s="126"/>
      <c r="C3" s="127" t="s">
        <v>478</v>
      </c>
      <c r="D3" s="126"/>
      <c r="E3" s="126"/>
      <c r="F3" s="126"/>
      <c r="G3" s="126"/>
      <c r="H3" s="126"/>
      <c r="I3" s="126"/>
      <c r="J3" s="127" t="s">
        <v>2</v>
      </c>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row>
    <row r="4" spans="1:66" ht="11.45" customHeight="1" x14ac:dyDescent="0.25">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row>
    <row r="5" spans="1:66" ht="15.95" customHeight="1" x14ac:dyDescent="0.25">
      <c r="A5" s="165" t="s">
        <v>499</v>
      </c>
      <c r="B5" s="165"/>
      <c r="C5" s="165"/>
      <c r="D5" s="165"/>
      <c r="E5" s="165"/>
      <c r="F5" s="165"/>
      <c r="G5" s="165"/>
      <c r="H5" s="165"/>
      <c r="I5" s="165"/>
      <c r="J5" s="165"/>
      <c r="K5" s="165"/>
      <c r="L5" s="165"/>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row>
    <row r="6" spans="1:66" ht="11.45" customHeight="1" x14ac:dyDescent="0.25">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row>
    <row r="7" spans="1:66" ht="18.95" customHeight="1" x14ac:dyDescent="0.3">
      <c r="A7" s="166" t="s">
        <v>440</v>
      </c>
      <c r="B7" s="166"/>
      <c r="C7" s="166"/>
      <c r="D7" s="166"/>
      <c r="E7" s="166"/>
      <c r="F7" s="166"/>
      <c r="G7" s="166"/>
      <c r="H7" s="166"/>
      <c r="I7" s="166"/>
      <c r="J7" s="166"/>
      <c r="K7" s="166"/>
      <c r="L7" s="16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row>
    <row r="8" spans="1:66" ht="11.45" customHeight="1" x14ac:dyDescent="0.25">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row>
    <row r="9" spans="1:66" ht="15.95" customHeight="1" x14ac:dyDescent="0.25">
      <c r="A9" s="165" t="s">
        <v>4</v>
      </c>
      <c r="B9" s="165"/>
      <c r="C9" s="165"/>
      <c r="D9" s="165"/>
      <c r="E9" s="165"/>
      <c r="F9" s="165"/>
      <c r="G9" s="165"/>
      <c r="H9" s="165"/>
      <c r="I9" s="165"/>
      <c r="J9" s="165"/>
      <c r="K9" s="165"/>
      <c r="L9" s="165"/>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row>
    <row r="10" spans="1:66" ht="15.95" customHeight="1" x14ac:dyDescent="0.25">
      <c r="A10" s="167" t="s">
        <v>441</v>
      </c>
      <c r="B10" s="167"/>
      <c r="C10" s="167"/>
      <c r="D10" s="167"/>
      <c r="E10" s="167"/>
      <c r="F10" s="167"/>
      <c r="G10" s="167"/>
      <c r="H10" s="167"/>
      <c r="I10" s="167"/>
      <c r="J10" s="167"/>
      <c r="K10" s="167"/>
      <c r="L10" s="167"/>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row>
    <row r="11" spans="1:66" ht="11.45" customHeight="1" x14ac:dyDescent="0.25">
      <c r="A11" s="126"/>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row>
    <row r="12" spans="1:66" ht="15.95" customHeight="1" x14ac:dyDescent="0.25">
      <c r="A12" s="165" t="s">
        <v>487</v>
      </c>
      <c r="B12" s="165"/>
      <c r="C12" s="165"/>
      <c r="D12" s="165"/>
      <c r="E12" s="165"/>
      <c r="F12" s="165"/>
      <c r="G12" s="165"/>
      <c r="H12" s="165"/>
      <c r="I12" s="165"/>
      <c r="J12" s="165"/>
      <c r="K12" s="165"/>
      <c r="L12" s="165"/>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row>
    <row r="13" spans="1:66" ht="15.95" customHeight="1" x14ac:dyDescent="0.25">
      <c r="A13" s="167" t="s">
        <v>442</v>
      </c>
      <c r="B13" s="167"/>
      <c r="C13" s="167"/>
      <c r="D13" s="167"/>
      <c r="E13" s="167"/>
      <c r="F13" s="167"/>
      <c r="G13" s="167"/>
      <c r="H13" s="167"/>
      <c r="I13" s="167"/>
      <c r="J13" s="167"/>
      <c r="K13" s="167"/>
      <c r="L13" s="167"/>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row>
    <row r="14" spans="1:66" ht="11.4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row>
    <row r="15" spans="1:66" ht="15.95" customHeight="1" x14ac:dyDescent="0.25">
      <c r="A15" s="168" t="str">
        <f>'1. паспорт местоположение '!A15:C15</f>
        <v>Приобретение фрезерно-роторного снегоочистителя (1 шт.)</v>
      </c>
      <c r="B15" s="168"/>
      <c r="C15" s="168"/>
      <c r="D15" s="168"/>
      <c r="E15" s="168"/>
      <c r="F15" s="168"/>
      <c r="G15" s="168"/>
      <c r="H15" s="168"/>
      <c r="I15" s="168"/>
      <c r="J15" s="168"/>
      <c r="K15" s="168"/>
      <c r="L15" s="168"/>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row>
    <row r="16" spans="1:66" ht="15.95" customHeight="1" x14ac:dyDescent="0.25">
      <c r="A16" s="167" t="s">
        <v>443</v>
      </c>
      <c r="B16" s="167"/>
      <c r="C16" s="167"/>
      <c r="D16" s="167"/>
      <c r="E16" s="167"/>
      <c r="F16" s="167"/>
      <c r="G16" s="167"/>
      <c r="H16" s="167"/>
      <c r="I16" s="167"/>
      <c r="J16" s="167"/>
      <c r="K16" s="167"/>
      <c r="L16" s="167"/>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row>
    <row r="17" spans="1:66" ht="11.4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row>
    <row r="18" spans="1:66" ht="18.95" customHeight="1" x14ac:dyDescent="0.3">
      <c r="A18" s="169" t="s">
        <v>138</v>
      </c>
      <c r="B18" s="169"/>
      <c r="C18" s="169"/>
      <c r="D18" s="169"/>
      <c r="E18" s="169"/>
      <c r="F18" s="169"/>
      <c r="G18" s="169"/>
      <c r="H18" s="169"/>
      <c r="I18" s="169"/>
      <c r="J18" s="169"/>
      <c r="K18" s="169"/>
      <c r="L18" s="169"/>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row>
    <row r="19" spans="1:66" ht="11.45" customHeight="1" x14ac:dyDescent="0.25">
      <c r="A19" s="126"/>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row>
    <row r="20" spans="1:66" ht="15.95" customHeight="1" thickBot="1" x14ac:dyDescent="0.3">
      <c r="A20" s="170" t="s">
        <v>139</v>
      </c>
      <c r="B20" s="170"/>
      <c r="C20" s="170"/>
      <c r="D20" s="170"/>
      <c r="E20" s="170" t="s">
        <v>140</v>
      </c>
      <c r="F20" s="170"/>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row>
    <row r="21" spans="1:66" ht="15.95" customHeight="1" thickBot="1" x14ac:dyDescent="0.3">
      <c r="A21" s="159" t="s">
        <v>141</v>
      </c>
      <c r="B21" s="159"/>
      <c r="C21" s="159"/>
      <c r="D21" s="159"/>
      <c r="E21" s="171"/>
      <c r="F21" s="171"/>
      <c r="G21" s="126"/>
      <c r="H21" s="170" t="s">
        <v>142</v>
      </c>
      <c r="I21" s="170"/>
      <c r="J21" s="170"/>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row>
    <row r="22" spans="1:66" ht="15.95" customHeight="1" thickBot="1" x14ac:dyDescent="0.3">
      <c r="A22" s="157" t="s">
        <v>143</v>
      </c>
      <c r="B22" s="157"/>
      <c r="C22" s="157"/>
      <c r="D22" s="157"/>
      <c r="E22" s="158"/>
      <c r="F22" s="158"/>
      <c r="G22" s="128"/>
      <c r="H22" s="163" t="s">
        <v>144</v>
      </c>
      <c r="I22" s="163"/>
      <c r="J22" s="163"/>
      <c r="K22" s="162" t="s">
        <v>429</v>
      </c>
      <c r="L22" s="162"/>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row>
    <row r="23" spans="1:66" ht="32.1" customHeight="1" thickBot="1" x14ac:dyDescent="0.3">
      <c r="A23" s="157" t="s">
        <v>145</v>
      </c>
      <c r="B23" s="157"/>
      <c r="C23" s="157"/>
      <c r="D23" s="157"/>
      <c r="E23" s="160"/>
      <c r="F23" s="160"/>
      <c r="G23" s="128"/>
      <c r="H23" s="163" t="s">
        <v>146</v>
      </c>
      <c r="I23" s="163"/>
      <c r="J23" s="163"/>
      <c r="K23" s="162" t="s">
        <v>429</v>
      </c>
      <c r="L23" s="162"/>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row>
    <row r="24" spans="1:66" ht="48" customHeight="1" thickBot="1" x14ac:dyDescent="0.3">
      <c r="A24" s="161" t="s">
        <v>147</v>
      </c>
      <c r="B24" s="161"/>
      <c r="C24" s="161"/>
      <c r="D24" s="161"/>
      <c r="E24" s="160"/>
      <c r="F24" s="160"/>
      <c r="G24" s="128"/>
      <c r="H24" s="163" t="s">
        <v>148</v>
      </c>
      <c r="I24" s="163"/>
      <c r="J24" s="163"/>
      <c r="K24" s="158"/>
      <c r="L24" s="158"/>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row>
    <row r="25" spans="1:66" ht="15.95" customHeight="1" thickBot="1" x14ac:dyDescent="0.3">
      <c r="A25" s="159" t="s">
        <v>149</v>
      </c>
      <c r="B25" s="159"/>
      <c r="C25" s="159"/>
      <c r="D25" s="159"/>
      <c r="E25" s="158"/>
      <c r="F25" s="158"/>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row>
    <row r="26" spans="1:66" ht="15.95" customHeight="1" thickBot="1" x14ac:dyDescent="0.3">
      <c r="A26" s="157" t="s">
        <v>150</v>
      </c>
      <c r="B26" s="157"/>
      <c r="C26" s="157"/>
      <c r="D26" s="157"/>
      <c r="E26" s="158"/>
      <c r="F26" s="158"/>
      <c r="G26" s="126"/>
      <c r="H26" s="164" t="s">
        <v>492</v>
      </c>
      <c r="I26" s="164"/>
      <c r="J26" s="164"/>
      <c r="K26" s="164"/>
      <c r="L26" s="164"/>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row>
    <row r="27" spans="1:66" ht="15.95" customHeight="1" thickBot="1" x14ac:dyDescent="0.3">
      <c r="A27" s="157" t="s">
        <v>151</v>
      </c>
      <c r="B27" s="157"/>
      <c r="C27" s="157"/>
      <c r="D27" s="157"/>
      <c r="E27" s="158"/>
      <c r="F27" s="158"/>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row>
    <row r="28" spans="1:66" ht="32.1" customHeight="1" thickBot="1" x14ac:dyDescent="0.3">
      <c r="A28" s="157" t="s">
        <v>152</v>
      </c>
      <c r="B28" s="157"/>
      <c r="C28" s="157"/>
      <c r="D28" s="157"/>
      <c r="E28" s="158"/>
      <c r="F28" s="158"/>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row>
    <row r="29" spans="1:66" ht="15.95" customHeight="1" thickBot="1" x14ac:dyDescent="0.3">
      <c r="A29" s="157" t="s">
        <v>153</v>
      </c>
      <c r="B29" s="157"/>
      <c r="C29" s="157"/>
      <c r="D29" s="157"/>
      <c r="E29" s="158"/>
      <c r="F29" s="158"/>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row>
    <row r="30" spans="1:66" ht="15.95" customHeight="1" thickBot="1" x14ac:dyDescent="0.3">
      <c r="A30" s="157" t="s">
        <v>154</v>
      </c>
      <c r="B30" s="157"/>
      <c r="C30" s="157"/>
      <c r="D30" s="157"/>
      <c r="E30" s="158"/>
      <c r="F30" s="158"/>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row>
    <row r="31" spans="1:66" ht="15.95" customHeight="1" thickBot="1" x14ac:dyDescent="0.3">
      <c r="A31" s="157"/>
      <c r="B31" s="157"/>
      <c r="C31" s="157"/>
      <c r="D31" s="157"/>
      <c r="E31" s="162"/>
      <c r="F31" s="162"/>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row>
    <row r="32" spans="1:66" ht="15.95" customHeight="1" thickBot="1" x14ac:dyDescent="0.3">
      <c r="A32" s="161" t="s">
        <v>155</v>
      </c>
      <c r="B32" s="161"/>
      <c r="C32" s="161"/>
      <c r="D32" s="161"/>
      <c r="E32" s="160"/>
      <c r="F32" s="160"/>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row>
    <row r="33" spans="1:66" ht="15.95" customHeight="1" thickBot="1" x14ac:dyDescent="0.3">
      <c r="A33" s="159"/>
      <c r="B33" s="159"/>
      <c r="C33" s="159"/>
      <c r="D33" s="159"/>
      <c r="E33" s="162"/>
      <c r="F33" s="162"/>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row>
    <row r="34" spans="1:66" ht="15.95" customHeight="1" thickBot="1" x14ac:dyDescent="0.3">
      <c r="A34" s="157" t="s">
        <v>156</v>
      </c>
      <c r="B34" s="157"/>
      <c r="C34" s="157"/>
      <c r="D34" s="157"/>
      <c r="E34" s="158"/>
      <c r="F34" s="158"/>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row>
    <row r="35" spans="1:66" ht="15.95" customHeight="1" thickBot="1" x14ac:dyDescent="0.3">
      <c r="A35" s="161" t="s">
        <v>157</v>
      </c>
      <c r="B35" s="161"/>
      <c r="C35" s="161"/>
      <c r="D35" s="161"/>
      <c r="E35" s="158"/>
      <c r="F35" s="158"/>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row>
    <row r="36" spans="1:66" ht="15.95" customHeight="1" thickBot="1" x14ac:dyDescent="0.3">
      <c r="A36" s="159" t="s">
        <v>158</v>
      </c>
      <c r="B36" s="159"/>
      <c r="C36" s="159"/>
      <c r="D36" s="159"/>
      <c r="E36" s="160"/>
      <c r="F36" s="160"/>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row>
    <row r="37" spans="1:66" ht="15.95" customHeight="1" thickBot="1" x14ac:dyDescent="0.3">
      <c r="A37" s="157" t="s">
        <v>159</v>
      </c>
      <c r="B37" s="157"/>
      <c r="C37" s="157"/>
      <c r="D37" s="157"/>
      <c r="E37" s="160"/>
      <c r="F37" s="160"/>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row>
    <row r="38" spans="1:66" ht="15.95" customHeight="1" thickBot="1" x14ac:dyDescent="0.3">
      <c r="A38" s="157" t="s">
        <v>160</v>
      </c>
      <c r="B38" s="157"/>
      <c r="C38" s="157"/>
      <c r="D38" s="157"/>
      <c r="E38" s="160"/>
      <c r="F38" s="160"/>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row>
    <row r="39" spans="1:66" ht="15.95" customHeight="1" thickBot="1" x14ac:dyDescent="0.3">
      <c r="A39" s="157" t="s">
        <v>161</v>
      </c>
      <c r="B39" s="157"/>
      <c r="C39" s="157"/>
      <c r="D39" s="157"/>
      <c r="E39" s="158"/>
      <c r="F39" s="158"/>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row>
    <row r="40" spans="1:66" ht="15.95" customHeight="1" thickBot="1" x14ac:dyDescent="0.3">
      <c r="A40" s="157" t="s">
        <v>162</v>
      </c>
      <c r="B40" s="157"/>
      <c r="C40" s="157"/>
      <c r="D40" s="157"/>
      <c r="E40" s="172"/>
      <c r="F40" s="172"/>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row>
    <row r="41" spans="1:66" ht="15.95" customHeight="1" thickBot="1" x14ac:dyDescent="0.3">
      <c r="A41" s="157" t="s">
        <v>163</v>
      </c>
      <c r="B41" s="157"/>
      <c r="C41" s="157"/>
      <c r="D41" s="157"/>
      <c r="E41" s="160"/>
      <c r="F41" s="160"/>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row>
    <row r="42" spans="1:66" ht="15.95" customHeight="1" thickBot="1" x14ac:dyDescent="0.3">
      <c r="A42" s="161" t="s">
        <v>164</v>
      </c>
      <c r="B42" s="161"/>
      <c r="C42" s="161"/>
      <c r="D42" s="161"/>
      <c r="E42" s="172"/>
      <c r="F42" s="172"/>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row>
    <row r="43" spans="1:66" ht="15.95" customHeight="1" x14ac:dyDescent="0.25">
      <c r="A43" s="159" t="s">
        <v>165</v>
      </c>
      <c r="B43" s="159"/>
      <c r="C43" s="159"/>
      <c r="D43" s="159"/>
      <c r="E43" s="173" t="s">
        <v>493</v>
      </c>
      <c r="F43" s="173"/>
      <c r="G43" s="129"/>
      <c r="H43" s="130">
        <v>1</v>
      </c>
      <c r="I43" s="130">
        <v>2</v>
      </c>
      <c r="J43" s="130">
        <v>3</v>
      </c>
      <c r="K43" s="130">
        <v>4</v>
      </c>
      <c r="L43" s="130">
        <v>5</v>
      </c>
      <c r="M43" s="130">
        <v>6</v>
      </c>
      <c r="N43" s="130">
        <v>7</v>
      </c>
      <c r="O43" s="130">
        <v>8</v>
      </c>
      <c r="P43" s="130">
        <v>9</v>
      </c>
      <c r="Q43" s="130">
        <v>10</v>
      </c>
      <c r="R43" s="130">
        <v>11</v>
      </c>
      <c r="S43" s="131"/>
      <c r="T43" s="131"/>
      <c r="U43" s="131"/>
      <c r="V43" s="131"/>
      <c r="W43" s="131" t="s">
        <v>455</v>
      </c>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row>
    <row r="44" spans="1:66" ht="15.95" customHeight="1" x14ac:dyDescent="0.25">
      <c r="A44" s="174" t="s">
        <v>166</v>
      </c>
      <c r="B44" s="174"/>
      <c r="C44" s="174"/>
      <c r="D44" s="174"/>
      <c r="E44" s="175"/>
      <c r="F44" s="175"/>
      <c r="G44" s="132"/>
      <c r="H44" s="133"/>
      <c r="I44" s="133"/>
      <c r="J44" s="133"/>
      <c r="K44" s="133"/>
      <c r="L44" s="133"/>
      <c r="M44" s="133"/>
      <c r="N44" s="133"/>
      <c r="O44" s="133"/>
      <c r="P44" s="133"/>
      <c r="Q44" s="133"/>
      <c r="R44" s="134"/>
      <c r="S44" s="135"/>
      <c r="T44" s="135"/>
      <c r="U44" s="135"/>
      <c r="V44" s="135"/>
      <c r="W44" s="134"/>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row>
    <row r="45" spans="1:66" ht="15.95" customHeight="1" x14ac:dyDescent="0.25">
      <c r="A45" s="174" t="s">
        <v>167</v>
      </c>
      <c r="B45" s="174"/>
      <c r="C45" s="174"/>
      <c r="D45" s="174"/>
      <c r="E45" s="175"/>
      <c r="F45" s="175"/>
      <c r="G45" s="132"/>
      <c r="H45" s="132"/>
      <c r="I45" s="132"/>
      <c r="J45" s="132"/>
      <c r="K45" s="132"/>
      <c r="L45" s="132"/>
      <c r="M45" s="132"/>
      <c r="N45" s="132"/>
      <c r="O45" s="132"/>
      <c r="P45" s="133"/>
      <c r="Q45" s="133"/>
      <c r="R45" s="134"/>
      <c r="S45" s="135"/>
      <c r="T45" s="135"/>
      <c r="U45" s="135"/>
      <c r="V45" s="135"/>
      <c r="W45" s="134"/>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row>
    <row r="46" spans="1:66" ht="15.95" customHeight="1" x14ac:dyDescent="0.25">
      <c r="A46" s="174" t="s">
        <v>456</v>
      </c>
      <c r="B46" s="174"/>
      <c r="C46" s="174"/>
      <c r="D46" s="174"/>
      <c r="E46" s="175"/>
      <c r="F46" s="175"/>
      <c r="G46" s="134"/>
      <c r="H46" s="134"/>
      <c r="I46" s="134"/>
      <c r="J46" s="134"/>
      <c r="K46" s="134"/>
      <c r="L46" s="134"/>
      <c r="M46" s="134"/>
      <c r="N46" s="134"/>
      <c r="O46" s="134"/>
      <c r="P46" s="134"/>
      <c r="Q46" s="134"/>
      <c r="R46" s="134"/>
      <c r="S46" s="135"/>
      <c r="T46" s="135"/>
      <c r="U46" s="135"/>
      <c r="V46" s="135"/>
      <c r="W46" s="134"/>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row>
    <row r="47" spans="1:66" ht="15.95" customHeight="1" thickBot="1" x14ac:dyDescent="0.3">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row>
    <row r="48" spans="1:66" ht="15.95" customHeight="1" x14ac:dyDescent="0.25">
      <c r="A48" s="176" t="s">
        <v>168</v>
      </c>
      <c r="B48" s="176"/>
      <c r="C48" s="176"/>
      <c r="D48" s="176"/>
      <c r="E48" s="173" t="s">
        <v>494</v>
      </c>
      <c r="F48" s="173"/>
      <c r="G48" s="136">
        <v>2016</v>
      </c>
      <c r="H48" s="136">
        <v>2017</v>
      </c>
      <c r="I48" s="136">
        <v>2018</v>
      </c>
      <c r="J48" s="136">
        <v>2019</v>
      </c>
      <c r="K48" s="136">
        <v>2020</v>
      </c>
      <c r="L48" s="136">
        <v>2021</v>
      </c>
      <c r="M48" s="136">
        <v>2022</v>
      </c>
      <c r="N48" s="136">
        <v>2023</v>
      </c>
      <c r="O48" s="136">
        <v>2024</v>
      </c>
      <c r="P48" s="136">
        <v>2025</v>
      </c>
      <c r="Q48" s="136">
        <v>2026</v>
      </c>
      <c r="R48" s="136">
        <v>2027</v>
      </c>
      <c r="S48" s="131"/>
      <c r="T48" s="131"/>
      <c r="U48" s="131"/>
      <c r="V48" s="131"/>
      <c r="W48" s="131" t="s">
        <v>455</v>
      </c>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row>
    <row r="49" spans="1:66" ht="15.95" customHeight="1" x14ac:dyDescent="0.25">
      <c r="A49" s="174" t="s">
        <v>169</v>
      </c>
      <c r="B49" s="174"/>
      <c r="C49" s="174"/>
      <c r="D49" s="174"/>
      <c r="E49" s="175"/>
      <c r="F49" s="175"/>
      <c r="G49" s="134"/>
      <c r="H49" s="134"/>
      <c r="I49" s="134"/>
      <c r="J49" s="134"/>
      <c r="K49" s="134"/>
      <c r="L49" s="134"/>
      <c r="M49" s="134"/>
      <c r="N49" s="134"/>
      <c r="O49" s="134"/>
      <c r="P49" s="134"/>
      <c r="Q49" s="134"/>
      <c r="R49" s="134"/>
      <c r="S49" s="135"/>
      <c r="T49" s="135"/>
      <c r="U49" s="135"/>
      <c r="V49" s="135"/>
      <c r="W49" s="134"/>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row>
    <row r="50" spans="1:66" ht="15.95" customHeight="1" x14ac:dyDescent="0.25">
      <c r="A50" s="174" t="s">
        <v>170</v>
      </c>
      <c r="B50" s="174"/>
      <c r="C50" s="174"/>
      <c r="D50" s="174"/>
      <c r="E50" s="175"/>
      <c r="F50" s="175"/>
      <c r="G50" s="134"/>
      <c r="H50" s="134"/>
      <c r="I50" s="134"/>
      <c r="J50" s="134"/>
      <c r="K50" s="134"/>
      <c r="L50" s="134"/>
      <c r="M50" s="134"/>
      <c r="N50" s="134"/>
      <c r="O50" s="134"/>
      <c r="P50" s="134"/>
      <c r="Q50" s="134"/>
      <c r="R50" s="134"/>
      <c r="S50" s="135"/>
      <c r="T50" s="135"/>
      <c r="U50" s="135"/>
      <c r="V50" s="135"/>
      <c r="W50" s="134"/>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row>
    <row r="51" spans="1:66" ht="15.95" customHeight="1" x14ac:dyDescent="0.25">
      <c r="A51" s="174" t="s">
        <v>171</v>
      </c>
      <c r="B51" s="174"/>
      <c r="C51" s="174"/>
      <c r="D51" s="174"/>
      <c r="E51" s="175"/>
      <c r="F51" s="175"/>
      <c r="G51" s="134"/>
      <c r="H51" s="134"/>
      <c r="I51" s="134"/>
      <c r="J51" s="134"/>
      <c r="K51" s="134"/>
      <c r="L51" s="134"/>
      <c r="M51" s="134"/>
      <c r="N51" s="134"/>
      <c r="O51" s="134"/>
      <c r="P51" s="134"/>
      <c r="Q51" s="134"/>
      <c r="R51" s="134"/>
      <c r="S51" s="135"/>
      <c r="T51" s="135"/>
      <c r="U51" s="135"/>
      <c r="V51" s="135"/>
      <c r="W51" s="134"/>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row>
    <row r="52" spans="1:66" ht="15.95" customHeight="1" x14ac:dyDescent="0.25">
      <c r="A52" s="174" t="s">
        <v>172</v>
      </c>
      <c r="B52" s="174"/>
      <c r="C52" s="174"/>
      <c r="D52" s="174"/>
      <c r="E52" s="175"/>
      <c r="F52" s="175"/>
      <c r="G52" s="134"/>
      <c r="H52" s="134"/>
      <c r="I52" s="134"/>
      <c r="J52" s="134"/>
      <c r="K52" s="134"/>
      <c r="L52" s="134"/>
      <c r="M52" s="134"/>
      <c r="N52" s="134"/>
      <c r="O52" s="134"/>
      <c r="P52" s="134"/>
      <c r="Q52" s="134"/>
      <c r="R52" s="134"/>
      <c r="S52" s="135"/>
      <c r="T52" s="135"/>
      <c r="U52" s="135"/>
      <c r="V52" s="135"/>
      <c r="W52" s="134"/>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row>
    <row r="53" spans="1:66" ht="15.95" customHeight="1" thickBot="1" x14ac:dyDescent="0.3">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row>
    <row r="54" spans="1:66" ht="15.95" customHeight="1" x14ac:dyDescent="0.25">
      <c r="A54" s="176" t="s">
        <v>173</v>
      </c>
      <c r="B54" s="176"/>
      <c r="C54" s="176"/>
      <c r="D54" s="176"/>
      <c r="E54" s="173" t="s">
        <v>494</v>
      </c>
      <c r="F54" s="173"/>
      <c r="G54" s="136">
        <v>2016</v>
      </c>
      <c r="H54" s="136">
        <v>2017</v>
      </c>
      <c r="I54" s="136">
        <v>2018</v>
      </c>
      <c r="J54" s="136">
        <v>2019</v>
      </c>
      <c r="K54" s="136">
        <v>2020</v>
      </c>
      <c r="L54" s="136">
        <v>2021</v>
      </c>
      <c r="M54" s="136">
        <v>2022</v>
      </c>
      <c r="N54" s="136">
        <v>2023</v>
      </c>
      <c r="O54" s="136">
        <v>2024</v>
      </c>
      <c r="P54" s="136">
        <v>2025</v>
      </c>
      <c r="Q54" s="136">
        <v>2026</v>
      </c>
      <c r="R54" s="136">
        <v>2027</v>
      </c>
      <c r="S54" s="131"/>
      <c r="T54" s="131"/>
      <c r="U54" s="131"/>
      <c r="V54" s="131"/>
      <c r="W54" s="131" t="s">
        <v>455</v>
      </c>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row>
    <row r="55" spans="1:66" ht="15.95" customHeight="1" x14ac:dyDescent="0.25">
      <c r="A55" s="174" t="s">
        <v>174</v>
      </c>
      <c r="B55" s="174"/>
      <c r="C55" s="174"/>
      <c r="D55" s="174"/>
      <c r="E55" s="175"/>
      <c r="F55" s="175"/>
      <c r="G55" s="134"/>
      <c r="H55" s="134"/>
      <c r="I55" s="134"/>
      <c r="J55" s="134"/>
      <c r="K55" s="134"/>
      <c r="L55" s="134"/>
      <c r="M55" s="134"/>
      <c r="N55" s="134"/>
      <c r="O55" s="134"/>
      <c r="P55" s="134"/>
      <c r="Q55" s="134"/>
      <c r="R55" s="134"/>
      <c r="S55" s="135"/>
      <c r="T55" s="135"/>
      <c r="U55" s="135"/>
      <c r="V55" s="135"/>
      <c r="W55" s="134"/>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row>
    <row r="56" spans="1:66" ht="15.95" customHeight="1" x14ac:dyDescent="0.25">
      <c r="A56" s="174" t="s">
        <v>175</v>
      </c>
      <c r="B56" s="174"/>
      <c r="C56" s="174"/>
      <c r="D56" s="174"/>
      <c r="E56" s="175"/>
      <c r="F56" s="175"/>
      <c r="G56" s="134"/>
      <c r="H56" s="134"/>
      <c r="I56" s="134"/>
      <c r="J56" s="134"/>
      <c r="K56" s="134"/>
      <c r="L56" s="134"/>
      <c r="M56" s="134"/>
      <c r="N56" s="134"/>
      <c r="O56" s="134"/>
      <c r="P56" s="134"/>
      <c r="Q56" s="134"/>
      <c r="R56" s="134"/>
      <c r="S56" s="135"/>
      <c r="T56" s="135"/>
      <c r="U56" s="135"/>
      <c r="V56" s="135"/>
      <c r="W56" s="134"/>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row>
    <row r="57" spans="1:66" ht="15.95" customHeight="1" x14ac:dyDescent="0.25">
      <c r="A57" s="174" t="s">
        <v>176</v>
      </c>
      <c r="B57" s="174"/>
      <c r="C57" s="174"/>
      <c r="D57" s="174"/>
      <c r="E57" s="175"/>
      <c r="F57" s="175"/>
      <c r="G57" s="134"/>
      <c r="H57" s="134"/>
      <c r="I57" s="134"/>
      <c r="J57" s="134"/>
      <c r="K57" s="134"/>
      <c r="L57" s="134"/>
      <c r="M57" s="134"/>
      <c r="N57" s="134"/>
      <c r="O57" s="134"/>
      <c r="P57" s="134"/>
      <c r="Q57" s="134"/>
      <c r="R57" s="134"/>
      <c r="S57" s="135"/>
      <c r="T57" s="135"/>
      <c r="U57" s="135"/>
      <c r="V57" s="135"/>
      <c r="W57" s="134"/>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row>
    <row r="58" spans="1:66" ht="15.95" customHeight="1" x14ac:dyDescent="0.25">
      <c r="A58" s="174" t="s">
        <v>457</v>
      </c>
      <c r="B58" s="174"/>
      <c r="C58" s="174"/>
      <c r="D58" s="174"/>
      <c r="E58" s="175"/>
      <c r="F58" s="175"/>
      <c r="G58" s="137"/>
      <c r="H58" s="137"/>
      <c r="I58" s="137"/>
      <c r="J58" s="137"/>
      <c r="K58" s="137"/>
      <c r="L58" s="137"/>
      <c r="M58" s="137"/>
      <c r="N58" s="137"/>
      <c r="O58" s="137"/>
      <c r="P58" s="137"/>
      <c r="Q58" s="137"/>
      <c r="R58" s="134"/>
      <c r="S58" s="135"/>
      <c r="T58" s="135"/>
      <c r="U58" s="135"/>
      <c r="V58" s="135"/>
      <c r="W58" s="137"/>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row>
    <row r="59" spans="1:66" ht="32.1" customHeight="1" x14ac:dyDescent="0.25">
      <c r="A59" s="174" t="s">
        <v>177</v>
      </c>
      <c r="B59" s="174"/>
      <c r="C59" s="174"/>
      <c r="D59" s="174"/>
      <c r="E59" s="175"/>
      <c r="F59" s="175"/>
      <c r="G59" s="134"/>
      <c r="H59" s="134"/>
      <c r="I59" s="134"/>
      <c r="J59" s="134"/>
      <c r="K59" s="134"/>
      <c r="L59" s="134"/>
      <c r="M59" s="134"/>
      <c r="N59" s="134"/>
      <c r="O59" s="134"/>
      <c r="P59" s="134"/>
      <c r="Q59" s="134"/>
      <c r="R59" s="134"/>
      <c r="S59" s="135"/>
      <c r="T59" s="135"/>
      <c r="U59" s="135"/>
      <c r="V59" s="135"/>
      <c r="W59" s="134"/>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row>
    <row r="60" spans="1:66" ht="15.95" customHeight="1" x14ac:dyDescent="0.25">
      <c r="A60" s="174" t="s">
        <v>458</v>
      </c>
      <c r="B60" s="174"/>
      <c r="C60" s="174"/>
      <c r="D60" s="174"/>
      <c r="E60" s="175"/>
      <c r="F60" s="175"/>
      <c r="G60" s="137"/>
      <c r="H60" s="137"/>
      <c r="I60" s="137"/>
      <c r="J60" s="137"/>
      <c r="K60" s="137"/>
      <c r="L60" s="137"/>
      <c r="M60" s="137"/>
      <c r="N60" s="137"/>
      <c r="O60" s="137"/>
      <c r="P60" s="137"/>
      <c r="Q60" s="137"/>
      <c r="R60" s="134"/>
      <c r="S60" s="135"/>
      <c r="T60" s="135"/>
      <c r="U60" s="135"/>
      <c r="V60" s="135"/>
      <c r="W60" s="137"/>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row>
    <row r="61" spans="1:66" ht="15.95" customHeight="1" x14ac:dyDescent="0.25">
      <c r="A61" s="174" t="s">
        <v>178</v>
      </c>
      <c r="B61" s="174"/>
      <c r="C61" s="174"/>
      <c r="D61" s="174"/>
      <c r="E61" s="175"/>
      <c r="F61" s="175"/>
      <c r="G61" s="137"/>
      <c r="H61" s="137"/>
      <c r="I61" s="137"/>
      <c r="J61" s="137"/>
      <c r="K61" s="137"/>
      <c r="L61" s="137"/>
      <c r="M61" s="137"/>
      <c r="N61" s="137"/>
      <c r="O61" s="137"/>
      <c r="P61" s="137"/>
      <c r="Q61" s="134"/>
      <c r="R61" s="134"/>
      <c r="S61" s="135"/>
      <c r="T61" s="135"/>
      <c r="U61" s="135"/>
      <c r="V61" s="135"/>
      <c r="W61" s="137"/>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row>
    <row r="62" spans="1:66" ht="15.95" customHeight="1" x14ac:dyDescent="0.25">
      <c r="A62" s="174" t="s">
        <v>184</v>
      </c>
      <c r="B62" s="174"/>
      <c r="C62" s="174"/>
      <c r="D62" s="174"/>
      <c r="E62" s="175"/>
      <c r="F62" s="175"/>
      <c r="G62" s="137"/>
      <c r="H62" s="137"/>
      <c r="I62" s="137"/>
      <c r="J62" s="137"/>
      <c r="K62" s="137"/>
      <c r="L62" s="137"/>
      <c r="M62" s="137"/>
      <c r="N62" s="137"/>
      <c r="O62" s="137"/>
      <c r="P62" s="137"/>
      <c r="Q62" s="137"/>
      <c r="R62" s="134"/>
      <c r="S62" s="135"/>
      <c r="T62" s="135"/>
      <c r="U62" s="135"/>
      <c r="V62" s="135"/>
      <c r="W62" s="137"/>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row>
    <row r="63" spans="1:66" ht="15.95" customHeight="1" x14ac:dyDescent="0.25">
      <c r="A63" s="174" t="s">
        <v>179</v>
      </c>
      <c r="B63" s="174"/>
      <c r="C63" s="174"/>
      <c r="D63" s="174"/>
      <c r="E63" s="175"/>
      <c r="F63" s="175"/>
      <c r="G63" s="134"/>
      <c r="H63" s="134"/>
      <c r="I63" s="134"/>
      <c r="J63" s="134"/>
      <c r="K63" s="134"/>
      <c r="L63" s="134"/>
      <c r="M63" s="134"/>
      <c r="N63" s="134"/>
      <c r="O63" s="134"/>
      <c r="P63" s="134"/>
      <c r="Q63" s="134"/>
      <c r="R63" s="134"/>
      <c r="S63" s="135"/>
      <c r="T63" s="135"/>
      <c r="U63" s="135"/>
      <c r="V63" s="135"/>
      <c r="W63" s="134"/>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row>
    <row r="64" spans="1:66" ht="15.95" customHeight="1" x14ac:dyDescent="0.25">
      <c r="A64" s="174" t="s">
        <v>180</v>
      </c>
      <c r="B64" s="174"/>
      <c r="C64" s="174"/>
      <c r="D64" s="174"/>
      <c r="E64" s="175"/>
      <c r="F64" s="175"/>
      <c r="G64" s="137"/>
      <c r="H64" s="137"/>
      <c r="I64" s="137"/>
      <c r="J64" s="137"/>
      <c r="K64" s="137"/>
      <c r="L64" s="137"/>
      <c r="M64" s="137"/>
      <c r="N64" s="137"/>
      <c r="O64" s="137"/>
      <c r="P64" s="137"/>
      <c r="Q64" s="137"/>
      <c r="R64" s="134"/>
      <c r="S64" s="135"/>
      <c r="T64" s="135"/>
      <c r="U64" s="135"/>
      <c r="V64" s="135"/>
      <c r="W64" s="137"/>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row>
    <row r="65" spans="1:66" ht="15.95" customHeight="1" x14ac:dyDescent="0.25">
      <c r="A65" s="174" t="s">
        <v>181</v>
      </c>
      <c r="B65" s="174"/>
      <c r="C65" s="174"/>
      <c r="D65" s="174"/>
      <c r="E65" s="175"/>
      <c r="F65" s="175"/>
      <c r="G65" s="134"/>
      <c r="H65" s="134"/>
      <c r="I65" s="134"/>
      <c r="J65" s="134"/>
      <c r="K65" s="134"/>
      <c r="L65" s="134"/>
      <c r="M65" s="134"/>
      <c r="N65" s="134"/>
      <c r="O65" s="134"/>
      <c r="P65" s="134"/>
      <c r="Q65" s="134"/>
      <c r="R65" s="134"/>
      <c r="S65" s="135"/>
      <c r="T65" s="135"/>
      <c r="U65" s="135"/>
      <c r="V65" s="135"/>
      <c r="W65" s="134"/>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row>
    <row r="66" spans="1:66" ht="15.95" customHeight="1" x14ac:dyDescent="0.25">
      <c r="A66" s="174" t="s">
        <v>182</v>
      </c>
      <c r="B66" s="174"/>
      <c r="C66" s="174"/>
      <c r="D66" s="174"/>
      <c r="E66" s="175"/>
      <c r="F66" s="175"/>
      <c r="G66" s="137"/>
      <c r="H66" s="137"/>
      <c r="I66" s="137"/>
      <c r="J66" s="137"/>
      <c r="K66" s="137"/>
      <c r="L66" s="137"/>
      <c r="M66" s="137"/>
      <c r="N66" s="137"/>
      <c r="O66" s="137"/>
      <c r="P66" s="137"/>
      <c r="Q66" s="137"/>
      <c r="R66" s="134"/>
      <c r="S66" s="135"/>
      <c r="T66" s="135"/>
      <c r="U66" s="135"/>
      <c r="V66" s="135"/>
      <c r="W66" s="137"/>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row>
    <row r="67" spans="1:66" ht="15.95" customHeight="1" thickBot="1" x14ac:dyDescent="0.3">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row>
    <row r="68" spans="1:66" ht="15.95" customHeight="1" x14ac:dyDescent="0.25">
      <c r="A68" s="177" t="s">
        <v>183</v>
      </c>
      <c r="B68" s="177"/>
      <c r="C68" s="177"/>
      <c r="D68" s="177"/>
      <c r="E68" s="173" t="s">
        <v>494</v>
      </c>
      <c r="F68" s="173"/>
      <c r="G68" s="136">
        <v>2016</v>
      </c>
      <c r="H68" s="136">
        <v>2017</v>
      </c>
      <c r="I68" s="136">
        <v>2018</v>
      </c>
      <c r="J68" s="136">
        <v>2019</v>
      </c>
      <c r="K68" s="136">
        <v>2020</v>
      </c>
      <c r="L68" s="136">
        <v>2021</v>
      </c>
      <c r="M68" s="136">
        <v>2022</v>
      </c>
      <c r="N68" s="136">
        <v>2023</v>
      </c>
      <c r="O68" s="136">
        <v>2024</v>
      </c>
      <c r="P68" s="136">
        <v>2025</v>
      </c>
      <c r="Q68" s="136">
        <v>2026</v>
      </c>
      <c r="R68" s="136">
        <v>2027</v>
      </c>
      <c r="S68" s="131"/>
      <c r="T68" s="131"/>
      <c r="U68" s="131"/>
      <c r="V68" s="131"/>
      <c r="W68" s="131" t="s">
        <v>455</v>
      </c>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row>
    <row r="69" spans="1:66" ht="15.95" customHeight="1" x14ac:dyDescent="0.25">
      <c r="A69" s="174" t="s">
        <v>184</v>
      </c>
      <c r="B69" s="174"/>
      <c r="C69" s="174"/>
      <c r="D69" s="174"/>
      <c r="E69" s="175"/>
      <c r="F69" s="175"/>
      <c r="G69" s="137"/>
      <c r="H69" s="137"/>
      <c r="I69" s="137"/>
      <c r="J69" s="137"/>
      <c r="K69" s="137"/>
      <c r="L69" s="137"/>
      <c r="M69" s="137"/>
      <c r="N69" s="137"/>
      <c r="O69" s="137"/>
      <c r="P69" s="137"/>
      <c r="Q69" s="137"/>
      <c r="R69" s="134"/>
      <c r="S69" s="135"/>
      <c r="T69" s="135"/>
      <c r="U69" s="135"/>
      <c r="V69" s="135"/>
      <c r="W69" s="137"/>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row>
    <row r="70" spans="1:66" ht="15.95" customHeight="1" x14ac:dyDescent="0.25">
      <c r="A70" s="174" t="s">
        <v>178</v>
      </c>
      <c r="B70" s="174"/>
      <c r="C70" s="174"/>
      <c r="D70" s="174"/>
      <c r="E70" s="175"/>
      <c r="F70" s="175"/>
      <c r="G70" s="137"/>
      <c r="H70" s="137"/>
      <c r="I70" s="137"/>
      <c r="J70" s="137"/>
      <c r="K70" s="137"/>
      <c r="L70" s="137"/>
      <c r="M70" s="137"/>
      <c r="N70" s="137"/>
      <c r="O70" s="137"/>
      <c r="P70" s="137"/>
      <c r="Q70" s="134"/>
      <c r="R70" s="134"/>
      <c r="S70" s="135"/>
      <c r="T70" s="135"/>
      <c r="U70" s="135"/>
      <c r="V70" s="135"/>
      <c r="W70" s="137"/>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row>
    <row r="71" spans="1:66" ht="15.95" customHeight="1" x14ac:dyDescent="0.25">
      <c r="A71" s="174" t="s">
        <v>179</v>
      </c>
      <c r="B71" s="174"/>
      <c r="C71" s="174"/>
      <c r="D71" s="174"/>
      <c r="E71" s="175"/>
      <c r="F71" s="175"/>
      <c r="G71" s="134"/>
      <c r="H71" s="134"/>
      <c r="I71" s="134"/>
      <c r="J71" s="134"/>
      <c r="K71" s="134"/>
      <c r="L71" s="134"/>
      <c r="M71" s="134"/>
      <c r="N71" s="134"/>
      <c r="O71" s="134"/>
      <c r="P71" s="134"/>
      <c r="Q71" s="134"/>
      <c r="R71" s="134"/>
      <c r="S71" s="135"/>
      <c r="T71" s="135"/>
      <c r="U71" s="135"/>
      <c r="V71" s="135"/>
      <c r="W71" s="134"/>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row>
    <row r="72" spans="1:66" ht="15.95" customHeight="1" x14ac:dyDescent="0.25">
      <c r="A72" s="174" t="s">
        <v>181</v>
      </c>
      <c r="B72" s="174"/>
      <c r="C72" s="174"/>
      <c r="D72" s="174"/>
      <c r="E72" s="175"/>
      <c r="F72" s="175"/>
      <c r="G72" s="134"/>
      <c r="H72" s="134"/>
      <c r="I72" s="134"/>
      <c r="J72" s="134"/>
      <c r="K72" s="134"/>
      <c r="L72" s="134"/>
      <c r="M72" s="134"/>
      <c r="N72" s="134"/>
      <c r="O72" s="134"/>
      <c r="P72" s="134"/>
      <c r="Q72" s="134"/>
      <c r="R72" s="134"/>
      <c r="S72" s="135"/>
      <c r="T72" s="135"/>
      <c r="U72" s="135"/>
      <c r="V72" s="135"/>
      <c r="W72" s="134"/>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c r="BH72" s="126"/>
      <c r="BI72" s="126"/>
      <c r="BJ72" s="126"/>
      <c r="BK72" s="126"/>
      <c r="BL72" s="126"/>
      <c r="BM72" s="126"/>
      <c r="BN72" s="126"/>
    </row>
    <row r="73" spans="1:66" ht="15.95" customHeight="1" x14ac:dyDescent="0.25">
      <c r="A73" s="174" t="s">
        <v>185</v>
      </c>
      <c r="B73" s="174"/>
      <c r="C73" s="174"/>
      <c r="D73" s="174"/>
      <c r="E73" s="175"/>
      <c r="F73" s="175"/>
      <c r="G73" s="134"/>
      <c r="H73" s="134"/>
      <c r="I73" s="134"/>
      <c r="J73" s="134"/>
      <c r="K73" s="134"/>
      <c r="L73" s="134"/>
      <c r="M73" s="134"/>
      <c r="N73" s="134"/>
      <c r="O73" s="134"/>
      <c r="P73" s="134"/>
      <c r="Q73" s="134"/>
      <c r="R73" s="134"/>
      <c r="S73" s="135"/>
      <c r="T73" s="135"/>
      <c r="U73" s="135"/>
      <c r="V73" s="135"/>
      <c r="W73" s="134"/>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c r="BH73" s="126"/>
      <c r="BI73" s="126"/>
      <c r="BJ73" s="126"/>
      <c r="BK73" s="126"/>
      <c r="BL73" s="126"/>
      <c r="BM73" s="126"/>
      <c r="BN73" s="126"/>
    </row>
    <row r="74" spans="1:66" ht="15.95" customHeight="1" x14ac:dyDescent="0.25">
      <c r="A74" s="174" t="s">
        <v>186</v>
      </c>
      <c r="B74" s="174"/>
      <c r="C74" s="174"/>
      <c r="D74" s="174"/>
      <c r="E74" s="175"/>
      <c r="F74" s="175"/>
      <c r="G74" s="137"/>
      <c r="H74" s="148"/>
      <c r="I74" s="134"/>
      <c r="J74" s="134"/>
      <c r="K74" s="134"/>
      <c r="L74" s="134"/>
      <c r="M74" s="134"/>
      <c r="N74" s="134"/>
      <c r="O74" s="134"/>
      <c r="P74" s="134"/>
      <c r="Q74" s="134"/>
      <c r="R74" s="134"/>
      <c r="S74" s="135"/>
      <c r="T74" s="135"/>
      <c r="U74" s="135"/>
      <c r="V74" s="135"/>
      <c r="W74" s="137"/>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row>
    <row r="75" spans="1:66" ht="15.95" customHeight="1" x14ac:dyDescent="0.25">
      <c r="A75" s="174" t="s">
        <v>187</v>
      </c>
      <c r="B75" s="174"/>
      <c r="C75" s="174"/>
      <c r="D75" s="174"/>
      <c r="E75" s="175"/>
      <c r="F75" s="175"/>
      <c r="G75" s="137"/>
      <c r="H75" s="134"/>
      <c r="I75" s="134"/>
      <c r="J75" s="134"/>
      <c r="K75" s="134"/>
      <c r="L75" s="134"/>
      <c r="M75" s="134"/>
      <c r="N75" s="134"/>
      <c r="O75" s="134"/>
      <c r="P75" s="134"/>
      <c r="Q75" s="134"/>
      <c r="R75" s="134"/>
      <c r="S75" s="135"/>
      <c r="T75" s="135"/>
      <c r="U75" s="135"/>
      <c r="V75" s="135"/>
      <c r="W75" s="137"/>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c r="BH75" s="126"/>
      <c r="BI75" s="126"/>
      <c r="BJ75" s="126"/>
      <c r="BK75" s="126"/>
      <c r="BL75" s="126"/>
      <c r="BM75" s="126"/>
      <c r="BN75" s="126"/>
    </row>
    <row r="76" spans="1:66" ht="15.95" customHeight="1" x14ac:dyDescent="0.25">
      <c r="A76" s="174" t="s">
        <v>188</v>
      </c>
      <c r="B76" s="174"/>
      <c r="C76" s="174"/>
      <c r="D76" s="174"/>
      <c r="E76" s="175"/>
      <c r="F76" s="175"/>
      <c r="G76" s="134"/>
      <c r="H76" s="134"/>
      <c r="I76" s="134"/>
      <c r="J76" s="134"/>
      <c r="K76" s="134"/>
      <c r="L76" s="134"/>
      <c r="M76" s="134"/>
      <c r="N76" s="134"/>
      <c r="O76" s="134"/>
      <c r="P76" s="134"/>
      <c r="Q76" s="134"/>
      <c r="R76" s="134"/>
      <c r="S76" s="135"/>
      <c r="T76" s="135"/>
      <c r="U76" s="135"/>
      <c r="V76" s="135"/>
      <c r="W76" s="134"/>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6"/>
      <c r="BI76" s="126"/>
      <c r="BJ76" s="126"/>
      <c r="BK76" s="126"/>
      <c r="BL76" s="126"/>
      <c r="BM76" s="126"/>
      <c r="BN76" s="126"/>
    </row>
    <row r="77" spans="1:66" ht="15.95" customHeight="1" x14ac:dyDescent="0.25">
      <c r="A77" s="174" t="s">
        <v>189</v>
      </c>
      <c r="B77" s="174"/>
      <c r="C77" s="174"/>
      <c r="D77" s="174"/>
      <c r="E77" s="175"/>
      <c r="F77" s="175"/>
      <c r="G77" s="137"/>
      <c r="H77" s="137"/>
      <c r="I77" s="137"/>
      <c r="J77" s="137"/>
      <c r="K77" s="137"/>
      <c r="L77" s="137"/>
      <c r="M77" s="137"/>
      <c r="N77" s="137"/>
      <c r="O77" s="137"/>
      <c r="P77" s="137"/>
      <c r="Q77" s="137"/>
      <c r="R77" s="134"/>
      <c r="S77" s="135"/>
      <c r="T77" s="135"/>
      <c r="U77" s="135"/>
      <c r="V77" s="135"/>
      <c r="W77" s="137"/>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row>
    <row r="78" spans="1:66" ht="15.95" customHeight="1" x14ac:dyDescent="0.25">
      <c r="A78" s="174" t="s">
        <v>459</v>
      </c>
      <c r="B78" s="174"/>
      <c r="C78" s="174"/>
      <c r="D78" s="174"/>
      <c r="E78" s="175"/>
      <c r="F78" s="175"/>
      <c r="G78" s="137"/>
      <c r="H78" s="137"/>
      <c r="I78" s="137"/>
      <c r="J78" s="137"/>
      <c r="K78" s="137"/>
      <c r="L78" s="137"/>
      <c r="M78" s="137"/>
      <c r="N78" s="137"/>
      <c r="O78" s="137"/>
      <c r="P78" s="137"/>
      <c r="Q78" s="137"/>
      <c r="R78" s="134"/>
      <c r="S78" s="135"/>
      <c r="T78" s="135"/>
      <c r="U78" s="135"/>
      <c r="V78" s="135"/>
      <c r="W78" s="134"/>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row>
    <row r="79" spans="1:66" ht="15.95" customHeight="1" x14ac:dyDescent="0.25">
      <c r="A79" s="174" t="s">
        <v>190</v>
      </c>
      <c r="B79" s="174"/>
      <c r="C79" s="174"/>
      <c r="D79" s="174"/>
      <c r="E79" s="175"/>
      <c r="F79" s="175"/>
      <c r="G79" s="138"/>
      <c r="H79" s="138"/>
      <c r="I79" s="138"/>
      <c r="J79" s="138"/>
      <c r="K79" s="138"/>
      <c r="L79" s="138"/>
      <c r="M79" s="138"/>
      <c r="N79" s="138"/>
      <c r="O79" s="138"/>
      <c r="P79" s="138"/>
      <c r="Q79" s="138"/>
      <c r="R79" s="134"/>
      <c r="S79" s="135"/>
      <c r="T79" s="135"/>
      <c r="U79" s="135"/>
      <c r="V79" s="135"/>
      <c r="W79" s="134"/>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row>
    <row r="80" spans="1:66" ht="15.95" customHeight="1" x14ac:dyDescent="0.25">
      <c r="A80" s="174" t="s">
        <v>460</v>
      </c>
      <c r="B80" s="174"/>
      <c r="C80" s="174"/>
      <c r="D80" s="174"/>
      <c r="E80" s="175"/>
      <c r="F80" s="175"/>
      <c r="G80" s="137"/>
      <c r="H80" s="137"/>
      <c r="I80" s="137"/>
      <c r="J80" s="137"/>
      <c r="K80" s="137"/>
      <c r="L80" s="137"/>
      <c r="M80" s="137"/>
      <c r="N80" s="137"/>
      <c r="O80" s="137"/>
      <c r="P80" s="137"/>
      <c r="Q80" s="137"/>
      <c r="R80" s="134"/>
      <c r="S80" s="135"/>
      <c r="T80" s="135"/>
      <c r="U80" s="135"/>
      <c r="V80" s="135"/>
      <c r="W80" s="137"/>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row>
    <row r="81" spans="1:66" ht="15.95" customHeight="1" x14ac:dyDescent="0.25">
      <c r="A81" s="174" t="s">
        <v>461</v>
      </c>
      <c r="B81" s="174"/>
      <c r="C81" s="174"/>
      <c r="D81" s="174"/>
      <c r="E81" s="175"/>
      <c r="F81" s="175"/>
      <c r="G81" s="137"/>
      <c r="H81" s="137"/>
      <c r="I81" s="137"/>
      <c r="J81" s="137"/>
      <c r="K81" s="137"/>
      <c r="L81" s="137"/>
      <c r="M81" s="137"/>
      <c r="N81" s="137"/>
      <c r="O81" s="137"/>
      <c r="P81" s="137"/>
      <c r="Q81" s="137"/>
      <c r="R81" s="134"/>
      <c r="S81" s="135"/>
      <c r="T81" s="135"/>
      <c r="U81" s="135"/>
      <c r="V81" s="135"/>
      <c r="W81" s="134"/>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c r="BH81" s="126"/>
      <c r="BI81" s="126"/>
      <c r="BJ81" s="126"/>
      <c r="BK81" s="126"/>
      <c r="BL81" s="126"/>
      <c r="BM81" s="126"/>
      <c r="BN81" s="126"/>
    </row>
    <row r="82" spans="1:66" ht="32.1" customHeight="1" x14ac:dyDescent="0.25">
      <c r="A82" s="182" t="s">
        <v>495</v>
      </c>
      <c r="B82" s="182"/>
      <c r="C82" s="182"/>
      <c r="D82" s="182"/>
      <c r="E82" s="183"/>
      <c r="F82" s="183"/>
      <c r="G82" s="135" t="s">
        <v>462</v>
      </c>
      <c r="H82" s="139"/>
      <c r="I82" s="140"/>
      <c r="J82" s="140"/>
      <c r="K82" s="141"/>
      <c r="L82" s="142"/>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row>
    <row r="83" spans="1:66" ht="15.95" customHeight="1" x14ac:dyDescent="0.25">
      <c r="A83" s="182" t="s">
        <v>191</v>
      </c>
      <c r="B83" s="182"/>
      <c r="C83" s="182"/>
      <c r="D83" s="182"/>
      <c r="E83" s="163" t="s">
        <v>429</v>
      </c>
      <c r="F83" s="163"/>
      <c r="G83" s="135" t="s">
        <v>192</v>
      </c>
      <c r="H83" s="139"/>
      <c r="I83" s="140"/>
      <c r="J83" s="140"/>
      <c r="K83" s="141"/>
      <c r="L83" s="142"/>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row>
    <row r="84" spans="1:66" ht="15.95" customHeight="1" x14ac:dyDescent="0.25">
      <c r="A84" s="182" t="s">
        <v>193</v>
      </c>
      <c r="B84" s="182"/>
      <c r="C84" s="182"/>
      <c r="D84" s="182"/>
      <c r="E84" s="163" t="s">
        <v>429</v>
      </c>
      <c r="F84" s="163"/>
      <c r="G84" s="135" t="s">
        <v>194</v>
      </c>
      <c r="H84" s="139"/>
      <c r="I84" s="140"/>
      <c r="J84" s="140"/>
      <c r="K84" s="141"/>
      <c r="L84" s="142"/>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c r="BH84" s="126"/>
      <c r="BI84" s="126"/>
      <c r="BJ84" s="126"/>
      <c r="BK84" s="126"/>
      <c r="BL84" s="126"/>
      <c r="BM84" s="126"/>
      <c r="BN84" s="126"/>
    </row>
    <row r="85" spans="1:66" ht="15.95" customHeight="1" thickBot="1" x14ac:dyDescent="0.3">
      <c r="A85" s="180" t="s">
        <v>195</v>
      </c>
      <c r="B85" s="180"/>
      <c r="C85" s="180"/>
      <c r="D85" s="180"/>
      <c r="E85" s="181" t="s">
        <v>429</v>
      </c>
      <c r="F85" s="181"/>
      <c r="G85" s="143" t="s">
        <v>194</v>
      </c>
      <c r="H85" s="144"/>
      <c r="I85" s="145"/>
      <c r="J85" s="145"/>
      <c r="K85" s="146"/>
      <c r="L85" s="147"/>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row>
    <row r="86" spans="1:66" ht="15.95" customHeight="1" thickBot="1" x14ac:dyDescent="0.3">
      <c r="A86" s="178" t="s">
        <v>195</v>
      </c>
      <c r="B86" s="178"/>
      <c r="C86" s="178"/>
      <c r="D86" s="178"/>
      <c r="E86" s="179"/>
      <c r="F86" s="17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2" sqref="A12:L1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4</v>
      </c>
      <c r="B9" s="152"/>
      <c r="C9" s="152"/>
      <c r="D9" s="152"/>
      <c r="E9" s="152"/>
      <c r="F9" s="152"/>
      <c r="G9" s="152"/>
      <c r="H9" s="152"/>
      <c r="I9" s="152"/>
      <c r="J9" s="152"/>
      <c r="K9" s="152"/>
      <c r="L9" s="152"/>
    </row>
    <row r="10" spans="1:12" ht="15.95" customHeight="1" x14ac:dyDescent="0.25">
      <c r="A10" s="150" t="s">
        <v>5</v>
      </c>
      <c r="B10" s="150"/>
      <c r="C10" s="150"/>
      <c r="D10" s="150"/>
      <c r="E10" s="150"/>
      <c r="F10" s="150"/>
      <c r="G10" s="150"/>
      <c r="H10" s="150"/>
      <c r="I10" s="150"/>
      <c r="J10" s="150"/>
      <c r="K10" s="150"/>
      <c r="L10" s="150"/>
    </row>
    <row r="12" spans="1:12" ht="15.95" customHeight="1" x14ac:dyDescent="0.25">
      <c r="A12" s="152" t="str">
        <f>'1. паспорт местоположение '!A12:C12</f>
        <v>I_000-56-1-07.10-0170</v>
      </c>
      <c r="B12" s="152"/>
      <c r="C12" s="152"/>
      <c r="D12" s="152"/>
      <c r="E12" s="152"/>
      <c r="F12" s="152"/>
      <c r="G12" s="152"/>
      <c r="H12" s="152"/>
      <c r="I12" s="152"/>
      <c r="J12" s="152"/>
      <c r="K12" s="152"/>
      <c r="L12" s="152"/>
    </row>
    <row r="13" spans="1:12" ht="15.95" customHeight="1" x14ac:dyDescent="0.25">
      <c r="A13" s="150" t="s">
        <v>6</v>
      </c>
      <c r="B13" s="150"/>
      <c r="C13" s="150"/>
      <c r="D13" s="150"/>
      <c r="E13" s="150"/>
      <c r="F13" s="150"/>
      <c r="G13" s="150"/>
      <c r="H13" s="150"/>
      <c r="I13" s="150"/>
      <c r="J13" s="150"/>
      <c r="K13" s="150"/>
      <c r="L13" s="150"/>
    </row>
    <row r="15" spans="1:12" ht="15.95" customHeight="1" x14ac:dyDescent="0.25">
      <c r="A15" s="149" t="str">
        <f>'1. паспорт местоположение '!A15:C15</f>
        <v>Приобретение фрезерно-роторного снегоочистителя (1 шт.)</v>
      </c>
      <c r="B15" s="149"/>
      <c r="C15" s="149"/>
      <c r="D15" s="149"/>
      <c r="E15" s="149"/>
      <c r="F15" s="149"/>
      <c r="G15" s="149"/>
      <c r="H15" s="149"/>
      <c r="I15" s="149"/>
      <c r="J15" s="149"/>
      <c r="K15" s="149"/>
      <c r="L15" s="149"/>
    </row>
    <row r="16" spans="1:12" ht="15.95" customHeight="1" x14ac:dyDescent="0.25">
      <c r="A16" s="150" t="s">
        <v>7</v>
      </c>
      <c r="B16" s="150"/>
      <c r="C16" s="150"/>
      <c r="D16" s="150"/>
      <c r="E16" s="150"/>
      <c r="F16" s="150"/>
      <c r="G16" s="150"/>
      <c r="H16" s="150"/>
      <c r="I16" s="150"/>
      <c r="J16" s="150"/>
      <c r="K16" s="150"/>
      <c r="L16" s="150"/>
    </row>
    <row r="18" spans="1:12" ht="18.95" customHeight="1" x14ac:dyDescent="0.3">
      <c r="A18" s="155" t="s">
        <v>201</v>
      </c>
      <c r="B18" s="155"/>
      <c r="C18" s="155"/>
      <c r="D18" s="155"/>
      <c r="E18" s="155"/>
      <c r="F18" s="155"/>
      <c r="G18" s="155"/>
      <c r="H18" s="155"/>
      <c r="I18" s="155"/>
      <c r="J18" s="155"/>
      <c r="K18" s="155"/>
      <c r="L18" s="155"/>
    </row>
    <row r="20" spans="1:12" ht="15.95" customHeight="1" x14ac:dyDescent="0.25">
      <c r="A20" s="156" t="s">
        <v>202</v>
      </c>
      <c r="B20" s="156" t="s">
        <v>203</v>
      </c>
      <c r="C20" s="156" t="s">
        <v>204</v>
      </c>
      <c r="D20" s="156"/>
      <c r="E20" s="156"/>
      <c r="F20" s="156"/>
      <c r="G20" s="156" t="s">
        <v>205</v>
      </c>
      <c r="H20" s="156" t="s">
        <v>206</v>
      </c>
      <c r="I20" s="156" t="s">
        <v>207</v>
      </c>
      <c r="J20" s="156"/>
      <c r="K20" s="156" t="s">
        <v>208</v>
      </c>
      <c r="L20" s="156"/>
    </row>
    <row r="21" spans="1:12" ht="32.1" customHeight="1" x14ac:dyDescent="0.25">
      <c r="A21" s="156"/>
      <c r="B21" s="156"/>
      <c r="C21" s="156" t="s">
        <v>209</v>
      </c>
      <c r="D21" s="156"/>
      <c r="E21" s="156" t="s">
        <v>210</v>
      </c>
      <c r="F21" s="156"/>
      <c r="G21" s="156"/>
      <c r="H21" s="156"/>
      <c r="I21" s="156"/>
      <c r="J21" s="156"/>
      <c r="K21" s="156"/>
      <c r="L21" s="156"/>
    </row>
    <row r="22" spans="1:12" ht="32.1" customHeight="1" x14ac:dyDescent="0.25">
      <c r="A22" s="156"/>
      <c r="B22" s="156"/>
      <c r="C22" s="2" t="s">
        <v>211</v>
      </c>
      <c r="D22" s="2" t="s">
        <v>212</v>
      </c>
      <c r="E22" s="2" t="s">
        <v>213</v>
      </c>
      <c r="F22" s="2" t="s">
        <v>214</v>
      </c>
      <c r="G22" s="156"/>
      <c r="H22" s="156"/>
      <c r="I22" s="156"/>
      <c r="J22" s="156"/>
      <c r="K22" s="156"/>
      <c r="L22" s="156"/>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6"/>
      <c r="J25" s="156"/>
      <c r="K25" s="156"/>
      <c r="L25" s="156"/>
    </row>
    <row r="26" spans="1:12" ht="32.1" customHeight="1" x14ac:dyDescent="0.25">
      <c r="A26" s="2" t="s">
        <v>218</v>
      </c>
      <c r="B26" s="2" t="s">
        <v>219</v>
      </c>
      <c r="C26" s="2"/>
      <c r="D26" s="2"/>
      <c r="E26" s="2"/>
      <c r="F26" s="2"/>
      <c r="G26" s="2"/>
      <c r="H26" s="2"/>
      <c r="I26" s="156"/>
      <c r="J26" s="156"/>
      <c r="K26" s="156"/>
      <c r="L26" s="156"/>
    </row>
    <row r="27" spans="1:12" ht="48" customHeight="1" x14ac:dyDescent="0.25">
      <c r="A27" s="2" t="s">
        <v>220</v>
      </c>
      <c r="B27" s="2" t="s">
        <v>221</v>
      </c>
      <c r="C27" s="2"/>
      <c r="D27" s="2"/>
      <c r="E27" s="2"/>
      <c r="F27" s="2"/>
      <c r="G27" s="2"/>
      <c r="H27" s="2"/>
      <c r="I27" s="156"/>
      <c r="J27" s="156"/>
      <c r="K27" s="156"/>
      <c r="L27" s="156"/>
    </row>
    <row r="28" spans="1:12" ht="32.1" customHeight="1" x14ac:dyDescent="0.25">
      <c r="A28" s="2" t="s">
        <v>222</v>
      </c>
      <c r="B28" s="2" t="s">
        <v>223</v>
      </c>
      <c r="C28" s="2"/>
      <c r="D28" s="2"/>
      <c r="E28" s="2"/>
      <c r="F28" s="2"/>
      <c r="G28" s="2"/>
      <c r="H28" s="2"/>
      <c r="I28" s="156"/>
      <c r="J28" s="156"/>
      <c r="K28" s="156"/>
      <c r="L28" s="156"/>
    </row>
    <row r="29" spans="1:12" ht="32.1" customHeight="1" x14ac:dyDescent="0.25">
      <c r="A29" s="2" t="s">
        <v>224</v>
      </c>
      <c r="B29" s="2" t="s">
        <v>225</v>
      </c>
      <c r="C29" s="2"/>
      <c r="D29" s="2"/>
      <c r="E29" s="2"/>
      <c r="F29" s="2"/>
      <c r="G29" s="2"/>
      <c r="H29" s="2"/>
      <c r="I29" s="156"/>
      <c r="J29" s="156"/>
      <c r="K29" s="156"/>
      <c r="L29" s="156"/>
    </row>
    <row r="30" spans="1:12" ht="32.1" customHeight="1" x14ac:dyDescent="0.25">
      <c r="A30" s="2" t="s">
        <v>226</v>
      </c>
      <c r="B30" s="2" t="s">
        <v>227</v>
      </c>
      <c r="C30" s="2"/>
      <c r="D30" s="2"/>
      <c r="E30" s="2"/>
      <c r="F30" s="2"/>
      <c r="G30" s="2"/>
      <c r="H30" s="2"/>
      <c r="I30" s="156"/>
      <c r="J30" s="156"/>
      <c r="K30" s="156"/>
      <c r="L30" s="156"/>
    </row>
    <row r="31" spans="1:12" ht="32.1" customHeight="1" x14ac:dyDescent="0.25">
      <c r="A31" s="2" t="s">
        <v>228</v>
      </c>
      <c r="B31" s="2" t="s">
        <v>229</v>
      </c>
      <c r="C31" s="2"/>
      <c r="D31" s="2"/>
      <c r="E31" s="2"/>
      <c r="F31" s="2"/>
      <c r="G31" s="2"/>
      <c r="H31" s="2"/>
      <c r="I31" s="156"/>
      <c r="J31" s="156"/>
      <c r="K31" s="156"/>
      <c r="L31" s="156"/>
    </row>
    <row r="32" spans="1:12" ht="32.1" customHeight="1" x14ac:dyDescent="0.25">
      <c r="A32" s="2" t="s">
        <v>230</v>
      </c>
      <c r="B32" s="2" t="s">
        <v>231</v>
      </c>
      <c r="C32" s="2"/>
      <c r="D32" s="2"/>
      <c r="E32" s="2"/>
      <c r="F32" s="2"/>
      <c r="G32" s="2"/>
      <c r="H32" s="2"/>
      <c r="I32" s="156"/>
      <c r="J32" s="156"/>
      <c r="K32" s="156"/>
      <c r="L32" s="156"/>
    </row>
    <row r="33" spans="1:12" ht="48" customHeight="1" x14ac:dyDescent="0.25">
      <c r="A33" s="2" t="s">
        <v>232</v>
      </c>
      <c r="B33" s="2" t="s">
        <v>233</v>
      </c>
      <c r="C33" s="2"/>
      <c r="D33" s="2"/>
      <c r="E33" s="2"/>
      <c r="F33" s="2"/>
      <c r="G33" s="2"/>
      <c r="H33" s="2"/>
      <c r="I33" s="156"/>
      <c r="J33" s="156"/>
      <c r="K33" s="156"/>
      <c r="L33" s="156"/>
    </row>
    <row r="34" spans="1:12" ht="15.95" customHeight="1" x14ac:dyDescent="0.25">
      <c r="A34" s="2" t="s">
        <v>234</v>
      </c>
      <c r="B34" s="2" t="s">
        <v>235</v>
      </c>
      <c r="C34" s="2"/>
      <c r="D34" s="2"/>
      <c r="E34" s="2"/>
      <c r="F34" s="2"/>
      <c r="G34" s="2"/>
      <c r="H34" s="2"/>
      <c r="I34" s="156"/>
      <c r="J34" s="156"/>
      <c r="K34" s="156"/>
      <c r="L34" s="156"/>
    </row>
    <row r="35" spans="1:12" ht="32.1" customHeight="1" x14ac:dyDescent="0.25">
      <c r="A35" s="2" t="s">
        <v>236</v>
      </c>
      <c r="B35" s="2" t="s">
        <v>237</v>
      </c>
      <c r="C35" s="2"/>
      <c r="D35" s="2"/>
      <c r="E35" s="2"/>
      <c r="F35" s="2"/>
      <c r="G35" s="2"/>
      <c r="H35" s="2"/>
      <c r="I35" s="156"/>
      <c r="J35" s="156"/>
      <c r="K35" s="156"/>
      <c r="L35" s="156"/>
    </row>
    <row r="36" spans="1:12" ht="15.95" customHeight="1" x14ac:dyDescent="0.25">
      <c r="A36" s="2" t="s">
        <v>238</v>
      </c>
      <c r="B36" s="2" t="s">
        <v>239</v>
      </c>
      <c r="C36" s="2"/>
      <c r="D36" s="2"/>
      <c r="E36" s="2"/>
      <c r="F36" s="2"/>
      <c r="G36" s="2"/>
      <c r="H36" s="2"/>
      <c r="I36" s="156"/>
      <c r="J36" s="156"/>
      <c r="K36" s="156"/>
      <c r="L36" s="156"/>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6"/>
      <c r="D38" s="36"/>
      <c r="E38" s="2"/>
      <c r="F38" s="2"/>
      <c r="G38" s="2"/>
      <c r="H38" s="2"/>
      <c r="I38" s="156"/>
      <c r="J38" s="156"/>
      <c r="K38" s="156"/>
      <c r="L38" s="156"/>
    </row>
    <row r="39" spans="1:12" ht="15.95" customHeight="1" x14ac:dyDescent="0.25">
      <c r="A39" s="2" t="s">
        <v>243</v>
      </c>
      <c r="B39" s="2" t="s">
        <v>244</v>
      </c>
      <c r="C39" s="37">
        <v>43221</v>
      </c>
      <c r="D39" s="37">
        <v>43281</v>
      </c>
      <c r="E39" s="37"/>
      <c r="F39" s="37"/>
      <c r="G39" s="2"/>
      <c r="H39" s="2"/>
      <c r="I39" s="156"/>
      <c r="J39" s="156"/>
      <c r="K39" s="156"/>
      <c r="L39" s="156"/>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6"/>
      <c r="J41" s="156"/>
      <c r="K41" s="156"/>
      <c r="L41" s="156"/>
    </row>
    <row r="42" spans="1:12" ht="98.25" customHeight="1" x14ac:dyDescent="0.25">
      <c r="A42" s="2" t="s">
        <v>248</v>
      </c>
      <c r="B42" s="2" t="s">
        <v>249</v>
      </c>
      <c r="C42" s="37" t="s">
        <v>490</v>
      </c>
      <c r="D42" s="37" t="s">
        <v>490</v>
      </c>
      <c r="E42" s="37"/>
      <c r="F42" s="37"/>
      <c r="G42" s="2"/>
      <c r="H42" s="2"/>
      <c r="I42" s="156"/>
      <c r="J42" s="156"/>
      <c r="K42" s="156"/>
      <c r="L42" s="156"/>
    </row>
    <row r="43" spans="1:12" ht="15.95" customHeight="1" x14ac:dyDescent="0.25">
      <c r="A43" s="2" t="s">
        <v>250</v>
      </c>
      <c r="B43" s="2" t="s">
        <v>251</v>
      </c>
      <c r="C43" s="36"/>
      <c r="D43" s="36"/>
      <c r="E43" s="36"/>
      <c r="F43" s="36"/>
      <c r="G43" s="2"/>
      <c r="H43" s="2"/>
      <c r="I43" s="156"/>
      <c r="J43" s="156"/>
      <c r="K43" s="156"/>
      <c r="L43" s="156"/>
    </row>
    <row r="44" spans="1:12" ht="63" customHeight="1" x14ac:dyDescent="0.25">
      <c r="A44" s="2" t="s">
        <v>252</v>
      </c>
      <c r="B44" s="2" t="s">
        <v>253</v>
      </c>
      <c r="C44" s="36"/>
      <c r="D44" s="36"/>
      <c r="E44" s="36"/>
      <c r="F44" s="36"/>
      <c r="G44" s="2"/>
      <c r="H44" s="2"/>
      <c r="I44" s="156"/>
      <c r="J44" s="156"/>
      <c r="K44" s="156"/>
      <c r="L44" s="156"/>
    </row>
    <row r="45" spans="1:12" ht="141.94999999999999" customHeight="1" x14ac:dyDescent="0.25">
      <c r="A45" s="2" t="s">
        <v>254</v>
      </c>
      <c r="B45" s="2" t="s">
        <v>255</v>
      </c>
      <c r="C45" s="36"/>
      <c r="D45" s="36"/>
      <c r="E45" s="36"/>
      <c r="F45" s="36"/>
      <c r="G45" s="2"/>
      <c r="H45" s="2"/>
      <c r="I45" s="156"/>
      <c r="J45" s="156"/>
      <c r="K45" s="156"/>
      <c r="L45" s="156"/>
    </row>
    <row r="46" spans="1:12" ht="15.95" customHeight="1" x14ac:dyDescent="0.25">
      <c r="A46" s="2" t="s">
        <v>256</v>
      </c>
      <c r="B46" s="2" t="s">
        <v>257</v>
      </c>
      <c r="C46" s="36"/>
      <c r="D46" s="36"/>
      <c r="E46" s="36"/>
      <c r="F46" s="36"/>
      <c r="G46" s="2"/>
      <c r="H46" s="2"/>
      <c r="I46" s="156"/>
      <c r="J46" s="156"/>
      <c r="K46" s="156"/>
      <c r="L46" s="156"/>
    </row>
    <row r="47" spans="1:12" s="24" customFormat="1" ht="15.95" customHeight="1" x14ac:dyDescent="0.25">
      <c r="A47" s="22">
        <v>4</v>
      </c>
      <c r="B47" s="23" t="s">
        <v>258</v>
      </c>
      <c r="C47" s="36"/>
      <c r="D47" s="36"/>
      <c r="E47" s="36"/>
      <c r="F47" s="36"/>
      <c r="G47" s="2"/>
      <c r="H47" s="2"/>
      <c r="I47" s="156"/>
      <c r="J47" s="156"/>
      <c r="K47" s="156"/>
      <c r="L47" s="156"/>
    </row>
    <row r="48" spans="1:12" ht="32.1" customHeight="1" x14ac:dyDescent="0.25">
      <c r="A48" s="2" t="s">
        <v>259</v>
      </c>
      <c r="B48" s="2" t="s">
        <v>260</v>
      </c>
      <c r="C48" s="36"/>
      <c r="D48" s="36"/>
      <c r="E48" s="36"/>
      <c r="F48" s="36"/>
      <c r="G48" s="2"/>
      <c r="H48" s="2"/>
      <c r="I48" s="156"/>
      <c r="J48" s="156"/>
      <c r="K48" s="156"/>
      <c r="L48" s="156"/>
    </row>
    <row r="49" spans="1:12" ht="78.95" customHeight="1" x14ac:dyDescent="0.25">
      <c r="A49" s="2" t="s">
        <v>261</v>
      </c>
      <c r="B49" s="2" t="s">
        <v>262</v>
      </c>
      <c r="C49" s="36"/>
      <c r="D49" s="36"/>
      <c r="E49" s="36"/>
      <c r="F49" s="36"/>
      <c r="G49" s="2"/>
      <c r="H49" s="2"/>
      <c r="I49" s="156"/>
      <c r="J49" s="156"/>
      <c r="K49" s="156"/>
      <c r="L49" s="156"/>
    </row>
    <row r="50" spans="1:12" ht="48" customHeight="1" x14ac:dyDescent="0.25">
      <c r="A50" s="2" t="s">
        <v>263</v>
      </c>
      <c r="B50" s="2" t="s">
        <v>264</v>
      </c>
      <c r="C50" s="36"/>
      <c r="D50" s="36"/>
      <c r="E50" s="36"/>
      <c r="F50" s="36"/>
      <c r="G50" s="2"/>
      <c r="H50" s="2"/>
      <c r="I50" s="156"/>
      <c r="J50" s="156"/>
      <c r="K50" s="156"/>
      <c r="L50" s="156"/>
    </row>
    <row r="51" spans="1:12" ht="48" customHeight="1" x14ac:dyDescent="0.25">
      <c r="A51" s="2" t="s">
        <v>265</v>
      </c>
      <c r="B51" s="2" t="s">
        <v>266</v>
      </c>
      <c r="C51" s="36"/>
      <c r="D51" s="36"/>
      <c r="E51" s="36"/>
      <c r="F51" s="36"/>
      <c r="G51" s="2"/>
      <c r="H51" s="2"/>
      <c r="I51" s="156"/>
      <c r="J51" s="156"/>
      <c r="K51" s="156"/>
      <c r="L51" s="156"/>
    </row>
    <row r="52" spans="1:12" ht="115.5" customHeight="1" x14ac:dyDescent="0.25">
      <c r="A52" s="2" t="s">
        <v>267</v>
      </c>
      <c r="B52" s="2" t="s">
        <v>268</v>
      </c>
      <c r="C52" s="37" t="s">
        <v>491</v>
      </c>
      <c r="D52" s="37" t="s">
        <v>491</v>
      </c>
      <c r="E52" s="37"/>
      <c r="F52" s="37"/>
      <c r="G52" s="2"/>
      <c r="H52" s="2"/>
      <c r="I52" s="156"/>
      <c r="J52" s="156"/>
      <c r="K52" s="156"/>
      <c r="L52" s="156"/>
    </row>
    <row r="53" spans="1:12" ht="32.1" customHeight="1" x14ac:dyDescent="0.25">
      <c r="A53" s="2" t="s">
        <v>269</v>
      </c>
      <c r="B53" s="2" t="s">
        <v>270</v>
      </c>
      <c r="C53" s="2"/>
      <c r="D53" s="2"/>
      <c r="E53" s="38"/>
      <c r="F53" s="38"/>
      <c r="G53" s="2"/>
      <c r="H53" s="2"/>
      <c r="I53" s="156"/>
      <c r="J53" s="156"/>
      <c r="K53" s="156"/>
      <c r="L53" s="15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2019-03-14T08:33:02Z</dcterms:modified>
</cp:coreProperties>
</file>